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5" i="1" l="1"/>
  <c r="D112" i="1" l="1"/>
  <c r="D110" i="1"/>
  <c r="D108" i="1"/>
  <c r="D106" i="1"/>
  <c r="D104" i="1"/>
  <c r="D102" i="1"/>
  <c r="D99" i="1"/>
  <c r="D97" i="1"/>
  <c r="D95" i="1"/>
  <c r="D93" i="1"/>
  <c r="D91" i="1"/>
  <c r="D89" i="1"/>
  <c r="D87" i="1"/>
  <c r="D85" i="1"/>
  <c r="D83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<sst xmlns="http://schemas.openxmlformats.org/spreadsheetml/2006/main" count="351" uniqueCount="164">
  <si>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</si>
  <si>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</si>
  <si>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</si>
  <si>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</si>
  <si>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</si>
  <si>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</si>
  <si>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</si>
  <si>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</si>
  <si>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XVI. GIMNAZIJA_x000D_
Križanićeva 4 a_x000D_
Zagreb_x000D_
Tel: 4611-516   Fax: /_x000D_
OIB: 66308266046_x000D_
Mail: racunovodstvo@xvi.hr_x000D_
IBAN: HR5223400091100036232</t>
  </si>
  <si>
    <t xml:space="preserve">Odgovorna Osoba: Jadranka Tukša, prof._x000D_
     </t>
  </si>
  <si>
    <t>Isplata Sredstava Za Razdoblje: 01.09.2026 Do 30.09.2026</t>
  </si>
  <si>
    <t>eSky.pl S.A.</t>
  </si>
  <si>
    <t>PL9481987199</t>
  </si>
  <si>
    <t>Katowice</t>
  </si>
  <si>
    <t>SLUŽBENA PUTOVANJA</t>
  </si>
  <si>
    <t>XVI. GIMNAZIJA</t>
  </si>
  <si>
    <t>Ukupno:</t>
  </si>
  <si>
    <t>HELLENIC TRAIN</t>
  </si>
  <si>
    <t>999645865</t>
  </si>
  <si>
    <t xml:space="preserve">ATENA </t>
  </si>
  <si>
    <t>ETRAN d.o.o.</t>
  </si>
  <si>
    <t>98339651873</t>
  </si>
  <si>
    <t>10040 Zagreb</t>
  </si>
  <si>
    <t>USLUGE TEKUĆEG I INVESTICIJSKOG ODRŽAVANJA</t>
  </si>
  <si>
    <t>PROFIL KLETT d.o.o.</t>
  </si>
  <si>
    <t>95803232921</t>
  </si>
  <si>
    <t>ZAGREB</t>
  </si>
  <si>
    <t>KNJIGE</t>
  </si>
  <si>
    <t>R-GLOBAL d.o.o.</t>
  </si>
  <si>
    <t>93152082975</t>
  </si>
  <si>
    <t>ZAKUPNINE I NAJAMNINE</t>
  </si>
  <si>
    <t>MAR-MIR PROMET</t>
  </si>
  <si>
    <t>90591998649</t>
  </si>
  <si>
    <t>MATERIJAL I DIJELOVI ZA TEKUĆE I INVESTICIJSKO ODRŽAVANJE</t>
  </si>
  <si>
    <t>TEHNODARIJA</t>
  </si>
  <si>
    <t>88637387982</t>
  </si>
  <si>
    <t>HRVATSKA POŠTA d.d.</t>
  </si>
  <si>
    <t>87311810356</t>
  </si>
  <si>
    <t>Velika Gorica</t>
  </si>
  <si>
    <t>USLUGE TELEFONA, POŠTE</t>
  </si>
  <si>
    <t>INTERSPORT</t>
  </si>
  <si>
    <t>87301734795</t>
  </si>
  <si>
    <t>SESVETE</t>
  </si>
  <si>
    <t>SITNI INVENTAR</t>
  </si>
  <si>
    <t>FINA</t>
  </si>
  <si>
    <t>85821130368</t>
  </si>
  <si>
    <t>Nema Konta Na Odabranoj Razini</t>
  </si>
  <si>
    <t>ZET d.o.o.</t>
  </si>
  <si>
    <t>82031999604</t>
  </si>
  <si>
    <t>NAKNADE ZA PRIJEVOZ RADNIKA</t>
  </si>
  <si>
    <t>HRVATSKI TELEKOM d.d.</t>
  </si>
  <si>
    <t>81793146560</t>
  </si>
  <si>
    <t>Zagreb</t>
  </si>
  <si>
    <t>POINT</t>
  </si>
  <si>
    <t>80947211460</t>
  </si>
  <si>
    <t>Varaždin</t>
  </si>
  <si>
    <t>RAČUNALNE USLUGE</t>
  </si>
  <si>
    <t>NAKLADA LJEVAK</t>
  </si>
  <si>
    <t>80364394364</t>
  </si>
  <si>
    <t>IVERPAN</t>
  </si>
  <si>
    <t>79423686094</t>
  </si>
  <si>
    <t>UDRUGA HRVATSKIH SREDNJOŠKOLSKIH RAVNATELJA</t>
  </si>
  <si>
    <t>75780877581</t>
  </si>
  <si>
    <t>STRUČNO USAVRŠAVANJE ZAPOSLENIKA</t>
  </si>
  <si>
    <t>DOM INTERIJERI, obrt za građevinarstvo</t>
  </si>
  <si>
    <t>75616257369</t>
  </si>
  <si>
    <t>10000 Zagreb</t>
  </si>
  <si>
    <t>PEVEX D.D.</t>
  </si>
  <si>
    <t>73660371074</t>
  </si>
  <si>
    <t>OPTIMUS LAB d.o.o.</t>
  </si>
  <si>
    <t>71981294715</t>
  </si>
  <si>
    <t>Čakovec</t>
  </si>
  <si>
    <t>BAUHAUS-ZAGREB, komanditno društvo za trgovinu i usluge</t>
  </si>
  <si>
    <t>71642207963</t>
  </si>
  <si>
    <t>10090 Zagreb</t>
  </si>
  <si>
    <t>ELEMENT D.O.O.</t>
  </si>
  <si>
    <t>71412305441</t>
  </si>
  <si>
    <t>10000 ZAGREB</t>
  </si>
  <si>
    <t>TELEMACH HRVATSKA d.o.o.</t>
  </si>
  <si>
    <t>70133616033</t>
  </si>
  <si>
    <t xml:space="preserve">ZAGREB </t>
  </si>
  <si>
    <t>NAKLADA SLAP</t>
  </si>
  <si>
    <t>70108447975</t>
  </si>
  <si>
    <t>JASTREBARSKO</t>
  </si>
  <si>
    <t>OSTALI NESPOMENUTI RASHODI</t>
  </si>
  <si>
    <t>NARODNE NOVINE d.d.</t>
  </si>
  <si>
    <t>64546066176</t>
  </si>
  <si>
    <t>10020 ZAGREB</t>
  </si>
  <si>
    <t>UREDSKI MATERIJAL I OSTALI MATERIJALNI RASHODI</t>
  </si>
  <si>
    <t>Konzum plus d.o.o.</t>
  </si>
  <si>
    <t>62226620908</t>
  </si>
  <si>
    <t>REPREZENTACIJA</t>
  </si>
  <si>
    <t>DUBROVNIK SUN  d.o.o.</t>
  </si>
  <si>
    <t>60174672203</t>
  </si>
  <si>
    <t>DUBROVNIK</t>
  </si>
  <si>
    <t>NATUS TRADE d.o.o.</t>
  </si>
  <si>
    <t>53295770283</t>
  </si>
  <si>
    <t>49221 Bedekovčina</t>
  </si>
  <si>
    <t>HRVATSKA PSIHOLOŠKA KOMORA</t>
  </si>
  <si>
    <t>43243263462</t>
  </si>
  <si>
    <t>ČLANARINE</t>
  </si>
  <si>
    <t>aSc Company d.o.o.</t>
  </si>
  <si>
    <t>4272413100006</t>
  </si>
  <si>
    <t>Široki Brijeg</t>
  </si>
  <si>
    <t>OSTALE USLUGE</t>
  </si>
  <si>
    <t>ČISTA VODA d.o.o.</t>
  </si>
  <si>
    <t>42375187043</t>
  </si>
  <si>
    <t>ŠKOLSKA KNJIGA d.d.</t>
  </si>
  <si>
    <t>38967655335</t>
  </si>
  <si>
    <t>FOKUS INFOPROJEKT d.o.o.</t>
  </si>
  <si>
    <t>37439642333</t>
  </si>
  <si>
    <t>SISAK</t>
  </si>
  <si>
    <t>ABC vl. Silvia Venchiarutti</t>
  </si>
  <si>
    <t>33516932568</t>
  </si>
  <si>
    <t>LINKS</t>
  </si>
  <si>
    <t>32614011568</t>
  </si>
  <si>
    <t>SV.NEDELJA</t>
  </si>
  <si>
    <t>EUROHERC OSIGURANJE D.D.</t>
  </si>
  <si>
    <t>22694857747</t>
  </si>
  <si>
    <t>PREMIJE OSIGURANJA</t>
  </si>
  <si>
    <t>BKR d.o.o.</t>
  </si>
  <si>
    <t>19972711060</t>
  </si>
  <si>
    <t>KLASIČNA GIMNAZIJA</t>
  </si>
  <si>
    <t>14848609512</t>
  </si>
  <si>
    <t>KOMUNALNE USLUGE</t>
  </si>
  <si>
    <t>CHIPOTEKA</t>
  </si>
  <si>
    <t>11374156664</t>
  </si>
  <si>
    <t>AKD-ZAŠTITA d.o.o.</t>
  </si>
  <si>
    <t>09253797076</t>
  </si>
  <si>
    <t>NET-MAG vl. Hrvoje Križ</t>
  </si>
  <si>
    <t>09012552972</t>
  </si>
  <si>
    <t>SVIJET MEDIJA</t>
  </si>
  <si>
    <t>08622180689</t>
  </si>
  <si>
    <t>ALFA</t>
  </si>
  <si>
    <t>07189160632</t>
  </si>
  <si>
    <t>E.S.K.</t>
  </si>
  <si>
    <t>06135698286</t>
  </si>
  <si>
    <t>Medijana jezici d.o.o.</t>
  </si>
  <si>
    <t>03353004381</t>
  </si>
  <si>
    <t>PRIVREDNA BANKA ZAGREB d.d.</t>
  </si>
  <si>
    <t>02535697732</t>
  </si>
  <si>
    <t>BANKARSKE USLUGE I USLUGE PLATNOG PROMETA</t>
  </si>
  <si>
    <t>STUDENAC DOO</t>
  </si>
  <si>
    <t>02023029348</t>
  </si>
  <si>
    <t>FLIXBUS</t>
  </si>
  <si>
    <t>-</t>
  </si>
  <si>
    <t>Booking.com</t>
  </si>
  <si>
    <t>Welcome Pickups</t>
  </si>
  <si>
    <t>ATENA</t>
  </si>
  <si>
    <t>Colonnade Insurance Societe Anonyme</t>
  </si>
  <si>
    <t>Varšava</t>
  </si>
  <si>
    <t>UNIVERSITEIT LEIDEN</t>
  </si>
  <si>
    <t>LEIDEN</t>
  </si>
  <si>
    <t>PLAĆE ZA REDOVAN RAD</t>
  </si>
  <si>
    <t>PLAĆE ZA PREKOVREMENI RAD</t>
  </si>
  <si>
    <t>OSTALI RASHODI ZA ZAPOSLENE</t>
  </si>
  <si>
    <t>DOPRINOSI ZA ZDRAVSTVENO OSIGURANJE</t>
  </si>
  <si>
    <t>INTELEKTUALNE I OSOBNE USLUGE</t>
  </si>
  <si>
    <t>NAKNADE TROŠKOVA OSOBAMA IZVAN R. ODNOSA</t>
  </si>
  <si>
    <t>NAKNADE ZA RAD PREDSTAVNIČKIH I IZVRŠNIH TIJELA I SLIČNO</t>
  </si>
  <si>
    <t>PRISTOJBE I NAKNADE</t>
  </si>
  <si>
    <t>NAKNADE UČENICIMA</t>
  </si>
  <si>
    <t>Sveukupno:</t>
  </si>
  <si>
    <t xml:space="preserve">POTRAŽIVANJA OD ZAPOSLENIH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</si>
</sst>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1"/>
  <sheetViews>
    <sheetView tabSelected="1" zoomScaleNormal="100" workbookViewId="0">
      <selection activeCell="G122" sqref="G12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921.65</v>
      </c>
      <c r="E7" s="10">
        <v>3211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921.65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500.2</v>
      </c>
      <c r="E9" s="10">
        <v>3211</v>
      </c>
      <c r="F9" s="9" t="s">
        <v>14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500.2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1062.5</v>
      </c>
      <c r="E11" s="10">
        <v>3232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1062.5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8613.5</v>
      </c>
      <c r="E13" s="10">
        <v>4241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8613.5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26</v>
      </c>
      <c r="D15" s="18">
        <v>461.81</v>
      </c>
      <c r="E15" s="10">
        <v>3235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461.81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26</v>
      </c>
      <c r="D17" s="18">
        <v>31.28</v>
      </c>
      <c r="E17" s="10">
        <v>3224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31.28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26</v>
      </c>
      <c r="D19" s="18">
        <v>750</v>
      </c>
      <c r="E19" s="10">
        <v>3232</v>
      </c>
      <c r="F19" s="9" t="s">
        <v>23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750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22.77</v>
      </c>
      <c r="E21" s="10">
        <v>3231</v>
      </c>
      <c r="F21" s="9" t="s">
        <v>39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22.77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1017.82</v>
      </c>
      <c r="E23" s="10">
        <v>3225</v>
      </c>
      <c r="F23" s="9" t="s">
        <v>43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1017.82</v>
      </c>
      <c r="E24" s="24"/>
      <c r="F24" s="26"/>
      <c r="G24" s="27"/>
    </row>
    <row r="25" spans="1:7" x14ac:dyDescent="0.25">
      <c r="A25" s="9" t="s">
        <v>44</v>
      </c>
      <c r="B25" s="14" t="s">
        <v>45</v>
      </c>
      <c r="C25" s="10" t="s">
        <v>26</v>
      </c>
      <c r="D25" s="18">
        <v>68.02</v>
      </c>
      <c r="E25" s="10">
        <v>3432</v>
      </c>
      <c r="F25" s="9" t="s">
        <v>46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68.02</v>
      </c>
      <c r="E26" s="24"/>
      <c r="F26" s="26"/>
      <c r="G26" s="27"/>
    </row>
    <row r="27" spans="1:7" x14ac:dyDescent="0.25">
      <c r="A27" s="9" t="s">
        <v>47</v>
      </c>
      <c r="B27" s="14" t="s">
        <v>48</v>
      </c>
      <c r="C27" s="10" t="s">
        <v>26</v>
      </c>
      <c r="D27" s="18">
        <v>659.61</v>
      </c>
      <c r="E27" s="10">
        <v>3212</v>
      </c>
      <c r="F27" s="9" t="s">
        <v>49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659.61</v>
      </c>
      <c r="E28" s="24"/>
      <c r="F28" s="26"/>
      <c r="G28" s="27"/>
    </row>
    <row r="29" spans="1:7" x14ac:dyDescent="0.25">
      <c r="A29" s="9" t="s">
        <v>50</v>
      </c>
      <c r="B29" s="14" t="s">
        <v>51</v>
      </c>
      <c r="C29" s="10" t="s">
        <v>52</v>
      </c>
      <c r="D29" s="18">
        <v>11.61</v>
      </c>
      <c r="E29" s="10">
        <v>3231</v>
      </c>
      <c r="F29" s="9" t="s">
        <v>39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11.61</v>
      </c>
      <c r="E30" s="24"/>
      <c r="F30" s="26"/>
      <c r="G30" s="27"/>
    </row>
    <row r="31" spans="1:7" x14ac:dyDescent="0.25">
      <c r="A31" s="9" t="s">
        <v>53</v>
      </c>
      <c r="B31" s="14" t="s">
        <v>54</v>
      </c>
      <c r="C31" s="10" t="s">
        <v>55</v>
      </c>
      <c r="D31" s="18">
        <v>125</v>
      </c>
      <c r="E31" s="10">
        <v>3238</v>
      </c>
      <c r="F31" s="9" t="s">
        <v>56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125</v>
      </c>
      <c r="E32" s="24"/>
      <c r="F32" s="26"/>
      <c r="G32" s="27"/>
    </row>
    <row r="33" spans="1:7" x14ac:dyDescent="0.25">
      <c r="A33" s="9" t="s">
        <v>57</v>
      </c>
      <c r="B33" s="14" t="s">
        <v>58</v>
      </c>
      <c r="C33" s="10" t="s">
        <v>26</v>
      </c>
      <c r="D33" s="18">
        <v>22082.76</v>
      </c>
      <c r="E33" s="10">
        <v>4241</v>
      </c>
      <c r="F33" s="9" t="s">
        <v>27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22082.76</v>
      </c>
      <c r="E34" s="24"/>
      <c r="F34" s="26"/>
      <c r="G34" s="27"/>
    </row>
    <row r="35" spans="1:7" x14ac:dyDescent="0.25">
      <c r="A35" s="9" t="s">
        <v>59</v>
      </c>
      <c r="B35" s="14" t="s">
        <v>60</v>
      </c>
      <c r="C35" s="10" t="s">
        <v>52</v>
      </c>
      <c r="D35" s="18">
        <v>4.13</v>
      </c>
      <c r="E35" s="10">
        <v>3224</v>
      </c>
      <c r="F35" s="9" t="s">
        <v>33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4.13</v>
      </c>
      <c r="E36" s="24"/>
      <c r="F36" s="26"/>
      <c r="G36" s="27"/>
    </row>
    <row r="37" spans="1:7" x14ac:dyDescent="0.25">
      <c r="A37" s="9" t="s">
        <v>61</v>
      </c>
      <c r="B37" s="14" t="s">
        <v>62</v>
      </c>
      <c r="C37" s="10" t="s">
        <v>52</v>
      </c>
      <c r="D37" s="18">
        <v>60</v>
      </c>
      <c r="E37" s="10">
        <v>3213</v>
      </c>
      <c r="F37" s="9" t="s">
        <v>63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60</v>
      </c>
      <c r="E38" s="24"/>
      <c r="F38" s="26"/>
      <c r="G38" s="27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2915</v>
      </c>
      <c r="E39" s="10">
        <v>3232</v>
      </c>
      <c r="F39" s="9" t="s">
        <v>23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2915</v>
      </c>
      <c r="E40" s="24"/>
      <c r="F40" s="26"/>
      <c r="G40" s="27"/>
    </row>
    <row r="41" spans="1:7" x14ac:dyDescent="0.25">
      <c r="A41" s="9" t="s">
        <v>67</v>
      </c>
      <c r="B41" s="14" t="s">
        <v>68</v>
      </c>
      <c r="C41" s="10" t="s">
        <v>26</v>
      </c>
      <c r="D41" s="18">
        <v>32.46</v>
      </c>
      <c r="E41" s="10">
        <v>3224</v>
      </c>
      <c r="F41" s="9" t="s">
        <v>33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32.46</v>
      </c>
      <c r="E42" s="24"/>
      <c r="F42" s="26"/>
      <c r="G42" s="27"/>
    </row>
    <row r="43" spans="1:7" x14ac:dyDescent="0.25">
      <c r="A43" s="9" t="s">
        <v>69</v>
      </c>
      <c r="B43" s="14" t="s">
        <v>70</v>
      </c>
      <c r="C43" s="10" t="s">
        <v>71</v>
      </c>
      <c r="D43" s="18">
        <v>195</v>
      </c>
      <c r="E43" s="10">
        <v>3238</v>
      </c>
      <c r="F43" s="9" t="s">
        <v>56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195</v>
      </c>
      <c r="E44" s="24"/>
      <c r="F44" s="26"/>
      <c r="G44" s="27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49.51</v>
      </c>
      <c r="E45" s="10">
        <v>3224</v>
      </c>
      <c r="F45" s="9" t="s">
        <v>33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49.51</v>
      </c>
      <c r="E46" s="24"/>
      <c r="F46" s="26"/>
      <c r="G46" s="27"/>
    </row>
    <row r="47" spans="1:7" x14ac:dyDescent="0.25">
      <c r="A47" s="9" t="s">
        <v>75</v>
      </c>
      <c r="B47" s="14" t="s">
        <v>76</v>
      </c>
      <c r="C47" s="10" t="s">
        <v>77</v>
      </c>
      <c r="D47" s="18">
        <v>439.95</v>
      </c>
      <c r="E47" s="10">
        <v>4241</v>
      </c>
      <c r="F47" s="9" t="s">
        <v>27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439.95</v>
      </c>
      <c r="E48" s="24"/>
      <c r="F48" s="26"/>
      <c r="G48" s="27"/>
    </row>
    <row r="49" spans="1:7" x14ac:dyDescent="0.25">
      <c r="A49" s="9" t="s">
        <v>78</v>
      </c>
      <c r="B49" s="14" t="s">
        <v>79</v>
      </c>
      <c r="C49" s="10" t="s">
        <v>80</v>
      </c>
      <c r="D49" s="18">
        <v>38.29</v>
      </c>
      <c r="E49" s="10">
        <v>3231</v>
      </c>
      <c r="F49" s="9" t="s">
        <v>39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38.29</v>
      </c>
      <c r="E50" s="24"/>
      <c r="F50" s="26"/>
      <c r="G50" s="27"/>
    </row>
    <row r="51" spans="1:7" x14ac:dyDescent="0.25">
      <c r="A51" s="9" t="s">
        <v>81</v>
      </c>
      <c r="B51" s="14" t="s">
        <v>82</v>
      </c>
      <c r="C51" s="10" t="s">
        <v>83</v>
      </c>
      <c r="D51" s="18">
        <v>193.75</v>
      </c>
      <c r="E51" s="10">
        <v>3299</v>
      </c>
      <c r="F51" s="9" t="s">
        <v>84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193.75</v>
      </c>
      <c r="E52" s="24"/>
      <c r="F52" s="26"/>
      <c r="G52" s="27"/>
    </row>
    <row r="53" spans="1:7" x14ac:dyDescent="0.25">
      <c r="A53" s="9" t="s">
        <v>85</v>
      </c>
      <c r="B53" s="14" t="s">
        <v>86</v>
      </c>
      <c r="C53" s="10" t="s">
        <v>87</v>
      </c>
      <c r="D53" s="18">
        <v>52.18</v>
      </c>
      <c r="E53" s="10">
        <v>3221</v>
      </c>
      <c r="F53" s="9" t="s">
        <v>88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52.18</v>
      </c>
      <c r="E54" s="24"/>
      <c r="F54" s="26"/>
      <c r="G54" s="27"/>
    </row>
    <row r="55" spans="1:7" x14ac:dyDescent="0.25">
      <c r="A55" s="9" t="s">
        <v>89</v>
      </c>
      <c r="B55" s="14" t="s">
        <v>90</v>
      </c>
      <c r="C55" s="10" t="s">
        <v>52</v>
      </c>
      <c r="D55" s="18">
        <v>290.79000000000002</v>
      </c>
      <c r="E55" s="10">
        <v>3293</v>
      </c>
      <c r="F55" s="9" t="s">
        <v>91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290.79000000000002</v>
      </c>
      <c r="E56" s="24"/>
      <c r="F56" s="26"/>
      <c r="G56" s="27"/>
    </row>
    <row r="57" spans="1:7" x14ac:dyDescent="0.25">
      <c r="A57" s="9" t="s">
        <v>92</v>
      </c>
      <c r="B57" s="14" t="s">
        <v>93</v>
      </c>
      <c r="C57" s="10" t="s">
        <v>94</v>
      </c>
      <c r="D57" s="18">
        <v>827.8</v>
      </c>
      <c r="E57" s="10">
        <v>3211</v>
      </c>
      <c r="F57" s="9" t="s">
        <v>14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827.8</v>
      </c>
      <c r="E58" s="24"/>
      <c r="F58" s="26"/>
      <c r="G58" s="27"/>
    </row>
    <row r="59" spans="1:7" x14ac:dyDescent="0.25">
      <c r="A59" s="9" t="s">
        <v>95</v>
      </c>
      <c r="B59" s="14" t="s">
        <v>96</v>
      </c>
      <c r="C59" s="10" t="s">
        <v>97</v>
      </c>
      <c r="D59" s="18">
        <v>2193</v>
      </c>
      <c r="E59" s="10">
        <v>3812</v>
      </c>
      <c r="F59" s="9" t="s">
        <v>46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2193</v>
      </c>
      <c r="E60" s="24"/>
      <c r="F60" s="26"/>
      <c r="G60" s="27"/>
    </row>
    <row r="61" spans="1:7" x14ac:dyDescent="0.25">
      <c r="A61" s="9" t="s">
        <v>98</v>
      </c>
      <c r="B61" s="14" t="s">
        <v>99</v>
      </c>
      <c r="C61" s="10" t="s">
        <v>26</v>
      </c>
      <c r="D61" s="18">
        <v>72</v>
      </c>
      <c r="E61" s="10">
        <v>3294</v>
      </c>
      <c r="F61" s="9" t="s">
        <v>100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72</v>
      </c>
      <c r="E62" s="24"/>
      <c r="F62" s="26"/>
      <c r="G62" s="27"/>
    </row>
    <row r="63" spans="1:7" x14ac:dyDescent="0.25">
      <c r="A63" s="9" t="s">
        <v>101</v>
      </c>
      <c r="B63" s="14" t="s">
        <v>102</v>
      </c>
      <c r="C63" s="10" t="s">
        <v>103</v>
      </c>
      <c r="D63" s="18">
        <v>586.16999999999996</v>
      </c>
      <c r="E63" s="10">
        <v>3239</v>
      </c>
      <c r="F63" s="9" t="s">
        <v>104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586.16999999999996</v>
      </c>
      <c r="E64" s="24"/>
      <c r="F64" s="26"/>
      <c r="G64" s="27"/>
    </row>
    <row r="65" spans="1:7" x14ac:dyDescent="0.25">
      <c r="A65" s="9" t="s">
        <v>105</v>
      </c>
      <c r="B65" s="14" t="s">
        <v>106</v>
      </c>
      <c r="C65" s="10" t="s">
        <v>52</v>
      </c>
      <c r="D65" s="18">
        <v>68.38</v>
      </c>
      <c r="E65" s="10">
        <v>3235</v>
      </c>
      <c r="F65" s="9" t="s">
        <v>30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68.38</v>
      </c>
      <c r="E66" s="24"/>
      <c r="F66" s="26"/>
      <c r="G66" s="27"/>
    </row>
    <row r="67" spans="1:7" x14ac:dyDescent="0.25">
      <c r="A67" s="9" t="s">
        <v>107</v>
      </c>
      <c r="B67" s="14" t="s">
        <v>108</v>
      </c>
      <c r="C67" s="10" t="s">
        <v>52</v>
      </c>
      <c r="D67" s="18">
        <v>4596.07</v>
      </c>
      <c r="E67" s="10">
        <v>4241</v>
      </c>
      <c r="F67" s="9" t="s">
        <v>27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4596.07</v>
      </c>
      <c r="E68" s="24"/>
      <c r="F68" s="26"/>
      <c r="G68" s="27"/>
    </row>
    <row r="69" spans="1:7" x14ac:dyDescent="0.25">
      <c r="A69" s="9" t="s">
        <v>109</v>
      </c>
      <c r="B69" s="14" t="s">
        <v>110</v>
      </c>
      <c r="C69" s="10" t="s">
        <v>111</v>
      </c>
      <c r="D69" s="18">
        <v>50</v>
      </c>
      <c r="E69" s="10">
        <v>3238</v>
      </c>
      <c r="F69" s="9" t="s">
        <v>56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50</v>
      </c>
      <c r="E70" s="24"/>
      <c r="F70" s="26"/>
      <c r="G70" s="27"/>
    </row>
    <row r="71" spans="1:7" x14ac:dyDescent="0.25">
      <c r="A71" s="9" t="s">
        <v>112</v>
      </c>
      <c r="B71" s="14" t="s">
        <v>113</v>
      </c>
      <c r="C71" s="10" t="s">
        <v>52</v>
      </c>
      <c r="D71" s="18">
        <v>400</v>
      </c>
      <c r="E71" s="10">
        <v>3299</v>
      </c>
      <c r="F71" s="9" t="s">
        <v>84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400</v>
      </c>
      <c r="E72" s="24"/>
      <c r="F72" s="26"/>
      <c r="G72" s="27"/>
    </row>
    <row r="73" spans="1:7" x14ac:dyDescent="0.25">
      <c r="A73" s="9" t="s">
        <v>114</v>
      </c>
      <c r="B73" s="14" t="s">
        <v>115</v>
      </c>
      <c r="C73" s="10" t="s">
        <v>116</v>
      </c>
      <c r="D73" s="18">
        <v>19.989999999999998</v>
      </c>
      <c r="E73" s="10">
        <v>3221</v>
      </c>
      <c r="F73" s="9" t="s">
        <v>88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19.989999999999998</v>
      </c>
      <c r="E74" s="24"/>
      <c r="F74" s="26"/>
      <c r="G74" s="27"/>
    </row>
    <row r="75" spans="1:7" x14ac:dyDescent="0.25">
      <c r="A75" s="9" t="s">
        <v>117</v>
      </c>
      <c r="B75" s="14" t="s">
        <v>118</v>
      </c>
      <c r="C75" s="10" t="s">
        <v>66</v>
      </c>
      <c r="D75" s="18">
        <v>515</v>
      </c>
      <c r="E75" s="10">
        <v>3292</v>
      </c>
      <c r="F75" s="9" t="s">
        <v>119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515</v>
      </c>
      <c r="E76" s="24"/>
      <c r="F76" s="26"/>
      <c r="G76" s="27"/>
    </row>
    <row r="77" spans="1:7" x14ac:dyDescent="0.25">
      <c r="A77" s="9" t="s">
        <v>120</v>
      </c>
      <c r="B77" s="14" t="s">
        <v>121</v>
      </c>
      <c r="C77" s="10" t="s">
        <v>52</v>
      </c>
      <c r="D77" s="18">
        <v>31.8</v>
      </c>
      <c r="E77" s="10">
        <v>3224</v>
      </c>
      <c r="F77" s="9" t="s">
        <v>33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31.8</v>
      </c>
      <c r="E78" s="24"/>
      <c r="F78" s="26"/>
      <c r="G78" s="27"/>
    </row>
    <row r="79" spans="1:7" x14ac:dyDescent="0.25">
      <c r="A79" s="9" t="s">
        <v>122</v>
      </c>
      <c r="B79" s="14" t="s">
        <v>123</v>
      </c>
      <c r="C79" s="10" t="s">
        <v>52</v>
      </c>
      <c r="D79" s="18">
        <v>1024.55</v>
      </c>
      <c r="E79" s="10">
        <v>3221</v>
      </c>
      <c r="F79" s="9" t="s">
        <v>88</v>
      </c>
      <c r="G79" s="28" t="s">
        <v>15</v>
      </c>
    </row>
    <row r="80" spans="1:7" x14ac:dyDescent="0.25">
      <c r="A80" s="9"/>
      <c r="B80" s="14"/>
      <c r="C80" s="10"/>
      <c r="D80" s="18">
        <v>211.5</v>
      </c>
      <c r="E80" s="10">
        <v>3224</v>
      </c>
      <c r="F80" s="9" t="s">
        <v>33</v>
      </c>
      <c r="G80" s="29" t="s">
        <v>15</v>
      </c>
    </row>
    <row r="81" spans="1:7" x14ac:dyDescent="0.25">
      <c r="A81" s="9"/>
      <c r="B81" s="14"/>
      <c r="C81" s="10"/>
      <c r="D81" s="18">
        <v>662.5</v>
      </c>
      <c r="E81" s="10">
        <v>3232</v>
      </c>
      <c r="F81" s="9" t="s">
        <v>23</v>
      </c>
      <c r="G81" s="29" t="s">
        <v>15</v>
      </c>
    </row>
    <row r="82" spans="1:7" x14ac:dyDescent="0.25">
      <c r="A82" s="9"/>
      <c r="B82" s="14"/>
      <c r="C82" s="10"/>
      <c r="D82" s="18">
        <v>1903.56</v>
      </c>
      <c r="E82" s="10">
        <v>3234</v>
      </c>
      <c r="F82" s="9" t="s">
        <v>124</v>
      </c>
      <c r="G82" s="29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SUM(D79:D82)</f>
        <v>3802.1099999999997</v>
      </c>
      <c r="E83" s="24"/>
      <c r="F83" s="26"/>
      <c r="G83" s="27"/>
    </row>
    <row r="84" spans="1:7" x14ac:dyDescent="0.25">
      <c r="A84" s="9" t="s">
        <v>125</v>
      </c>
      <c r="B84" s="14" t="s">
        <v>126</v>
      </c>
      <c r="C84" s="10" t="s">
        <v>26</v>
      </c>
      <c r="D84" s="18">
        <v>9.5</v>
      </c>
      <c r="E84" s="10">
        <v>3224</v>
      </c>
      <c r="F84" s="9" t="s">
        <v>33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9.5</v>
      </c>
      <c r="E85" s="24"/>
      <c r="F85" s="26"/>
      <c r="G85" s="27"/>
    </row>
    <row r="86" spans="1:7" x14ac:dyDescent="0.25">
      <c r="A86" s="9" t="s">
        <v>127</v>
      </c>
      <c r="B86" s="14" t="s">
        <v>128</v>
      </c>
      <c r="C86" s="10" t="s">
        <v>52</v>
      </c>
      <c r="D86" s="18">
        <v>55</v>
      </c>
      <c r="E86" s="10">
        <v>3239</v>
      </c>
      <c r="F86" s="9" t="s">
        <v>104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55</v>
      </c>
      <c r="E87" s="24"/>
      <c r="F87" s="26"/>
      <c r="G87" s="27"/>
    </row>
    <row r="88" spans="1:7" x14ac:dyDescent="0.25">
      <c r="A88" s="9" t="s">
        <v>129</v>
      </c>
      <c r="B88" s="14" t="s">
        <v>130</v>
      </c>
      <c r="C88" s="10" t="s">
        <v>52</v>
      </c>
      <c r="D88" s="18">
        <v>80</v>
      </c>
      <c r="E88" s="10">
        <v>3238</v>
      </c>
      <c r="F88" s="9" t="s">
        <v>56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80</v>
      </c>
      <c r="E89" s="24"/>
      <c r="F89" s="26"/>
      <c r="G89" s="27"/>
    </row>
    <row r="90" spans="1:7" x14ac:dyDescent="0.25">
      <c r="A90" s="9" t="s">
        <v>131</v>
      </c>
      <c r="B90" s="14" t="s">
        <v>132</v>
      </c>
      <c r="C90" s="10" t="s">
        <v>26</v>
      </c>
      <c r="D90" s="18">
        <v>89.4</v>
      </c>
      <c r="E90" s="10">
        <v>3225</v>
      </c>
      <c r="F90" s="9" t="s">
        <v>43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89.4</v>
      </c>
      <c r="E91" s="24"/>
      <c r="F91" s="26"/>
      <c r="G91" s="27"/>
    </row>
    <row r="92" spans="1:7" x14ac:dyDescent="0.25">
      <c r="A92" s="9" t="s">
        <v>133</v>
      </c>
      <c r="B92" s="14" t="s">
        <v>134</v>
      </c>
      <c r="C92" s="10" t="s">
        <v>52</v>
      </c>
      <c r="D92" s="18">
        <v>7383.86</v>
      </c>
      <c r="E92" s="10">
        <v>4241</v>
      </c>
      <c r="F92" s="9" t="s">
        <v>27</v>
      </c>
      <c r="G92" s="28" t="s">
        <v>15</v>
      </c>
    </row>
    <row r="93" spans="1:7" ht="27" customHeight="1" thickBot="1" x14ac:dyDescent="0.3">
      <c r="A93" s="22" t="s">
        <v>16</v>
      </c>
      <c r="B93" s="23"/>
      <c r="C93" s="24"/>
      <c r="D93" s="25">
        <f>SUM(D92:D92)</f>
        <v>7383.86</v>
      </c>
      <c r="E93" s="24"/>
      <c r="F93" s="26"/>
      <c r="G93" s="27"/>
    </row>
    <row r="94" spans="1:7" x14ac:dyDescent="0.25">
      <c r="A94" s="9" t="s">
        <v>135</v>
      </c>
      <c r="B94" s="14" t="s">
        <v>136</v>
      </c>
      <c r="C94" s="10" t="s">
        <v>52</v>
      </c>
      <c r="D94" s="18">
        <v>125</v>
      </c>
      <c r="E94" s="10">
        <v>3239</v>
      </c>
      <c r="F94" s="9" t="s">
        <v>104</v>
      </c>
      <c r="G94" s="28" t="s">
        <v>15</v>
      </c>
    </row>
    <row r="95" spans="1:7" ht="27" customHeight="1" thickBot="1" x14ac:dyDescent="0.3">
      <c r="A95" s="22" t="s">
        <v>16</v>
      </c>
      <c r="B95" s="23"/>
      <c r="C95" s="24"/>
      <c r="D95" s="25">
        <f>SUM(D94:D94)</f>
        <v>125</v>
      </c>
      <c r="E95" s="24"/>
      <c r="F95" s="26"/>
      <c r="G95" s="27"/>
    </row>
    <row r="96" spans="1:7" x14ac:dyDescent="0.25">
      <c r="A96" s="9" t="s">
        <v>137</v>
      </c>
      <c r="B96" s="14" t="s">
        <v>138</v>
      </c>
      <c r="C96" s="10" t="s">
        <v>52</v>
      </c>
      <c r="D96" s="18">
        <v>580</v>
      </c>
      <c r="E96" s="10">
        <v>3213</v>
      </c>
      <c r="F96" s="9" t="s">
        <v>63</v>
      </c>
      <c r="G96" s="28" t="s">
        <v>15</v>
      </c>
    </row>
    <row r="97" spans="1:7" ht="27" customHeight="1" thickBot="1" x14ac:dyDescent="0.3">
      <c r="A97" s="22" t="s">
        <v>16</v>
      </c>
      <c r="B97" s="23"/>
      <c r="C97" s="24"/>
      <c r="D97" s="25">
        <f>SUM(D96:D96)</f>
        <v>580</v>
      </c>
      <c r="E97" s="24"/>
      <c r="F97" s="26"/>
      <c r="G97" s="27"/>
    </row>
    <row r="98" spans="1:7" x14ac:dyDescent="0.25">
      <c r="A98" s="9" t="s">
        <v>139</v>
      </c>
      <c r="B98" s="14" t="s">
        <v>140</v>
      </c>
      <c r="C98" s="10" t="s">
        <v>26</v>
      </c>
      <c r="D98" s="18">
        <v>36.01</v>
      </c>
      <c r="E98" s="10">
        <v>3431</v>
      </c>
      <c r="F98" s="9" t="s">
        <v>141</v>
      </c>
      <c r="G98" s="28" t="s">
        <v>15</v>
      </c>
    </row>
    <row r="99" spans="1:7" ht="27" customHeight="1" thickBot="1" x14ac:dyDescent="0.3">
      <c r="A99" s="22" t="s">
        <v>16</v>
      </c>
      <c r="B99" s="23"/>
      <c r="C99" s="24"/>
      <c r="D99" s="25">
        <f>SUM(D98:D98)</f>
        <v>36.01</v>
      </c>
      <c r="E99" s="24"/>
      <c r="F99" s="26"/>
      <c r="G99" s="27"/>
    </row>
    <row r="100" spans="1:7" x14ac:dyDescent="0.25">
      <c r="A100" s="9" t="s">
        <v>142</v>
      </c>
      <c r="B100" s="14" t="s">
        <v>143</v>
      </c>
      <c r="C100" s="10" t="s">
        <v>26</v>
      </c>
      <c r="D100" s="18">
        <v>6.5</v>
      </c>
      <c r="E100" s="10">
        <v>3221</v>
      </c>
      <c r="F100" s="9" t="s">
        <v>88</v>
      </c>
      <c r="G100" s="28" t="s">
        <v>15</v>
      </c>
    </row>
    <row r="101" spans="1:7" x14ac:dyDescent="0.25">
      <c r="A101" s="9"/>
      <c r="B101" s="14"/>
      <c r="C101" s="10"/>
      <c r="D101" s="18">
        <v>41.86</v>
      </c>
      <c r="E101" s="10">
        <v>3293</v>
      </c>
      <c r="F101" s="9" t="s">
        <v>91</v>
      </c>
      <c r="G101" s="29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SUM(D100:D101)</f>
        <v>48.36</v>
      </c>
      <c r="E102" s="24"/>
      <c r="F102" s="26"/>
      <c r="G102" s="27"/>
    </row>
    <row r="103" spans="1:7" x14ac:dyDescent="0.25">
      <c r="A103" s="9" t="s">
        <v>144</v>
      </c>
      <c r="B103" s="14" t="s">
        <v>145</v>
      </c>
      <c r="C103" s="10" t="s">
        <v>26</v>
      </c>
      <c r="D103" s="18">
        <v>791.15</v>
      </c>
      <c r="E103" s="10">
        <v>3211</v>
      </c>
      <c r="F103" s="9" t="s">
        <v>14</v>
      </c>
      <c r="G103" s="28" t="s">
        <v>15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791.15</v>
      </c>
      <c r="E104" s="24"/>
      <c r="F104" s="26"/>
      <c r="G104" s="27"/>
    </row>
    <row r="105" spans="1:7" x14ac:dyDescent="0.25">
      <c r="A105" s="9" t="s">
        <v>146</v>
      </c>
      <c r="B105" s="14" t="s">
        <v>145</v>
      </c>
      <c r="C105" s="10" t="s">
        <v>145</v>
      </c>
      <c r="D105" s="18">
        <v>2946.06</v>
      </c>
      <c r="E105" s="10">
        <v>3211</v>
      </c>
      <c r="F105" s="9" t="s">
        <v>14</v>
      </c>
      <c r="G105" s="28" t="s">
        <v>15</v>
      </c>
    </row>
    <row r="106" spans="1:7" ht="27" customHeight="1" thickBot="1" x14ac:dyDescent="0.3">
      <c r="A106" s="22" t="s">
        <v>16</v>
      </c>
      <c r="B106" s="23"/>
      <c r="C106" s="24"/>
      <c r="D106" s="25">
        <f>SUM(D105:D105)</f>
        <v>2946.06</v>
      </c>
      <c r="E106" s="24"/>
      <c r="F106" s="26"/>
      <c r="G106" s="27"/>
    </row>
    <row r="107" spans="1:7" x14ac:dyDescent="0.25">
      <c r="A107" s="9" t="s">
        <v>147</v>
      </c>
      <c r="B107" s="14" t="s">
        <v>145</v>
      </c>
      <c r="C107" s="10" t="s">
        <v>148</v>
      </c>
      <c r="D107" s="18">
        <v>186</v>
      </c>
      <c r="E107" s="10">
        <v>3211</v>
      </c>
      <c r="F107" s="9" t="s">
        <v>14</v>
      </c>
      <c r="G107" s="28" t="s">
        <v>15</v>
      </c>
    </row>
    <row r="108" spans="1:7" ht="27" customHeight="1" thickBot="1" x14ac:dyDescent="0.3">
      <c r="A108" s="22" t="s">
        <v>16</v>
      </c>
      <c r="B108" s="23"/>
      <c r="C108" s="24"/>
      <c r="D108" s="25">
        <f>SUM(D107:D107)</f>
        <v>186</v>
      </c>
      <c r="E108" s="24"/>
      <c r="F108" s="26"/>
      <c r="G108" s="27"/>
    </row>
    <row r="109" spans="1:7" x14ac:dyDescent="0.25">
      <c r="A109" s="9" t="s">
        <v>149</v>
      </c>
      <c r="B109" s="14" t="s">
        <v>145</v>
      </c>
      <c r="C109" s="10" t="s">
        <v>150</v>
      </c>
      <c r="D109" s="18">
        <v>19.11</v>
      </c>
      <c r="E109" s="10">
        <v>3292</v>
      </c>
      <c r="F109" s="9" t="s">
        <v>119</v>
      </c>
      <c r="G109" s="28" t="s">
        <v>15</v>
      </c>
    </row>
    <row r="110" spans="1:7" ht="27" customHeight="1" thickBot="1" x14ac:dyDescent="0.3">
      <c r="A110" s="22" t="s">
        <v>16</v>
      </c>
      <c r="B110" s="23"/>
      <c r="C110" s="24"/>
      <c r="D110" s="25">
        <f>SUM(D109:D109)</f>
        <v>19.11</v>
      </c>
      <c r="E110" s="24"/>
      <c r="F110" s="26"/>
      <c r="G110" s="27"/>
    </row>
    <row r="111" spans="1:7" x14ac:dyDescent="0.25">
      <c r="A111" s="9" t="s">
        <v>151</v>
      </c>
      <c r="B111" s="14" t="s">
        <v>145</v>
      </c>
      <c r="C111" s="10" t="s">
        <v>152</v>
      </c>
      <c r="D111" s="18">
        <v>594</v>
      </c>
      <c r="E111" s="10">
        <v>3213</v>
      </c>
      <c r="F111" s="9" t="s">
        <v>63</v>
      </c>
      <c r="G111" s="28" t="s">
        <v>15</v>
      </c>
    </row>
    <row r="112" spans="1:7" ht="27" customHeight="1" thickBot="1" x14ac:dyDescent="0.3">
      <c r="A112" s="22" t="s">
        <v>16</v>
      </c>
      <c r="B112" s="23"/>
      <c r="C112" s="24"/>
      <c r="D112" s="25">
        <f>SUM(D111:D111)</f>
        <v>594</v>
      </c>
      <c r="E112" s="24"/>
      <c r="F112" s="26"/>
      <c r="G112" s="27"/>
    </row>
    <row r="113" spans="1:7" x14ac:dyDescent="0.25">
      <c r="A113" s="9"/>
      <c r="B113" s="14"/>
      <c r="C113" s="10"/>
      <c r="D113" s="18">
        <v>145666.5</v>
      </c>
      <c r="E113" s="10">
        <v>3111</v>
      </c>
      <c r="F113" s="9" t="s">
        <v>153</v>
      </c>
      <c r="G113" s="29" t="s">
        <v>15</v>
      </c>
    </row>
    <row r="114" spans="1:7" x14ac:dyDescent="0.25">
      <c r="A114" s="9"/>
      <c r="B114" s="14"/>
      <c r="C114" s="10"/>
      <c r="D114" s="18">
        <v>2840.58</v>
      </c>
      <c r="E114" s="10">
        <v>3113</v>
      </c>
      <c r="F114" s="9" t="s">
        <v>154</v>
      </c>
      <c r="G114" s="29" t="s">
        <v>15</v>
      </c>
    </row>
    <row r="115" spans="1:7" x14ac:dyDescent="0.25">
      <c r="A115" s="9"/>
      <c r="B115" s="14"/>
      <c r="C115" s="10"/>
      <c r="D115" s="18">
        <v>2240.67</v>
      </c>
      <c r="E115" s="10">
        <v>3121</v>
      </c>
      <c r="F115" s="9" t="s">
        <v>155</v>
      </c>
      <c r="G115" s="29" t="s">
        <v>15</v>
      </c>
    </row>
    <row r="116" spans="1:7" x14ac:dyDescent="0.25">
      <c r="A116" s="9"/>
      <c r="B116" s="14"/>
      <c r="C116" s="10"/>
      <c r="D116" s="18">
        <v>24632.23</v>
      </c>
      <c r="E116" s="10">
        <v>3132</v>
      </c>
      <c r="F116" s="9" t="s">
        <v>156</v>
      </c>
      <c r="G116" s="29" t="s">
        <v>15</v>
      </c>
    </row>
    <row r="117" spans="1:7" x14ac:dyDescent="0.25">
      <c r="A117" s="9"/>
      <c r="B117" s="14"/>
      <c r="C117" s="10"/>
      <c r="D117" s="18">
        <v>114.78</v>
      </c>
      <c r="E117" s="10">
        <v>3211</v>
      </c>
      <c r="F117" s="9" t="s">
        <v>14</v>
      </c>
      <c r="G117" s="29" t="s">
        <v>15</v>
      </c>
    </row>
    <row r="118" spans="1:7" x14ac:dyDescent="0.25">
      <c r="A118" s="9"/>
      <c r="B118" s="14"/>
      <c r="C118" s="10"/>
      <c r="D118" s="18">
        <v>1711.84</v>
      </c>
      <c r="E118" s="10">
        <v>3212</v>
      </c>
      <c r="F118" s="9" t="s">
        <v>49</v>
      </c>
      <c r="G118" s="29" t="s">
        <v>15</v>
      </c>
    </row>
    <row r="119" spans="1:7" x14ac:dyDescent="0.25">
      <c r="A119" s="9"/>
      <c r="B119" s="14"/>
      <c r="C119" s="10"/>
      <c r="D119" s="18">
        <v>254.8</v>
      </c>
      <c r="E119" s="10">
        <v>3237</v>
      </c>
      <c r="F119" s="9" t="s">
        <v>157</v>
      </c>
      <c r="G119" s="29" t="s">
        <v>15</v>
      </c>
    </row>
    <row r="120" spans="1:7" x14ac:dyDescent="0.25">
      <c r="A120" s="9"/>
      <c r="B120" s="14"/>
      <c r="C120" s="10"/>
      <c r="D120" s="18">
        <v>125</v>
      </c>
      <c r="E120" s="10">
        <v>3241</v>
      </c>
      <c r="F120" s="9" t="s">
        <v>158</v>
      </c>
      <c r="G120" s="29" t="s">
        <v>15</v>
      </c>
    </row>
    <row r="121" spans="1:7" x14ac:dyDescent="0.25">
      <c r="A121" s="9"/>
      <c r="B121" s="14"/>
      <c r="C121" s="10"/>
      <c r="D121" s="18">
        <v>977.27</v>
      </c>
      <c r="E121" s="10">
        <v>3291</v>
      </c>
      <c r="F121" s="9" t="s">
        <v>159</v>
      </c>
      <c r="G121" s="29" t="s">
        <v>15</v>
      </c>
    </row>
    <row r="122" spans="1:7" x14ac:dyDescent="0.25">
      <c r="A122" s="9"/>
      <c r="B122" s="14"/>
      <c r="C122" s="10"/>
      <c r="D122" s="18">
        <v>210</v>
      </c>
      <c r="E122" s="10">
        <v>3295</v>
      </c>
      <c r="F122" s="9" t="s">
        <v>160</v>
      </c>
      <c r="G122" s="29" t="s">
        <v>15</v>
      </c>
    </row>
    <row r="123" spans="1:7" x14ac:dyDescent="0.25">
      <c r="A123" s="9"/>
      <c r="B123" s="14"/>
      <c r="C123" s="10"/>
      <c r="D123" s="18">
        <v>1284</v>
      </c>
      <c r="E123" s="10">
        <v>3721</v>
      </c>
      <c r="F123" s="9" t="s">
        <v>161</v>
      </c>
      <c r="G123" s="29" t="s">
        <v>15</v>
      </c>
    </row>
    <row r="124" spans="1:7" x14ac:dyDescent="0.25">
      <c r="A124" s="9"/>
      <c r="B124" s="14"/>
      <c r="C124" s="10"/>
      <c r="D124" s="18">
        <v>5130</v>
      </c>
      <c r="E124" s="10">
        <v>1231</v>
      </c>
      <c r="F124" s="9" t="s">
        <v>163</v>
      </c>
      <c r="G124" s="29" t="s">
        <v>15</v>
      </c>
    </row>
    <row r="125" spans="1:7" ht="21" customHeight="1" thickBot="1" x14ac:dyDescent="0.3">
      <c r="A125" s="22" t="s">
        <v>16</v>
      </c>
      <c r="B125" s="23"/>
      <c r="C125" s="24"/>
      <c r="D125" s="25">
        <f>SUM(D113:D124)</f>
        <v>185187.66999999998</v>
      </c>
      <c r="E125" s="24"/>
      <c r="F125" s="26"/>
      <c r="G125" s="27"/>
    </row>
    <row r="126" spans="1:7" ht="15.75" thickBot="1" x14ac:dyDescent="0.3">
      <c r="A126" s="30" t="s">
        <v>162</v>
      </c>
      <c r="B126" s="31"/>
      <c r="C126" s="32"/>
      <c r="D126" s="33">
        <v>251893.03</v>
      </c>
      <c r="E126" s="32"/>
      <c r="F126" s="34"/>
      <c r="G126" s="35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2026-10-16T14:14:20Z</dcterms:modified>
</cp:coreProperties>
</file>