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" l="1"/>
  <c r="D143" i="1"/>
  <c r="D141" i="1"/>
  <c r="D139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2" i="1"/>
  <c r="D70" i="1"/>
  <c r="D68" i="1"/>
  <c r="D66" i="1"/>
  <c r="D64" i="1"/>
  <c r="D62" i="1"/>
  <c r="D60" i="1"/>
  <c r="D58" i="1"/>
  <c r="D56" i="1"/>
  <c r="D54" i="1"/>
  <c r="D51" i="1"/>
  <c r="D49" i="1"/>
  <c r="D47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54" i="1" s="1"/>
</calcChain>
</file>

<file path=xl/sharedStrings.xml><?xml version="1.0" encoding="utf-8"?>
<sst xmlns="http://schemas.openxmlformats.org/spreadsheetml/2006/main" count="437" uniqueCount="189">
  <si>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</si>
  <si>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</si>
  <si>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</si>
  <si>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</si>
  <si>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</si>
  <si>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</si>
  <si>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</si>
  <si>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</si>
  <si>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XVI. GIMNAZIJA_x000D_
Križanićeva 4 a_x000D_
Zagreb_x000D_
Tel: 4611-516   Fax: /_x000D_
OIB: 66308266046_x000D_
Mail: racunovodstvo@xvi.hr_x000D_
IBAN: HR5223400091100036232</t>
  </si>
  <si>
    <t xml:space="preserve">Odgovorna Osoba: Jadranka Tukša, prof._x000D_
     </t>
  </si>
  <si>
    <t>Isplata Sredstava Za Razdoblje: 01.06.2026 Do 30.06.2026</t>
  </si>
  <si>
    <t>eSky.pl S.A.</t>
  </si>
  <si>
    <t>PL9481987199</t>
  </si>
  <si>
    <t>Katowice</t>
  </si>
  <si>
    <t>SLUŽBENA PUTOVANJA</t>
  </si>
  <si>
    <t>XVI. GIMNAZIJA</t>
  </si>
  <si>
    <t>Ukupno:</t>
  </si>
  <si>
    <t>KERAKTIV d.o.o.</t>
  </si>
  <si>
    <t>98357106322</t>
  </si>
  <si>
    <t>Varaždin</t>
  </si>
  <si>
    <t>ZAKUPNINE I NAJAMNINE</t>
  </si>
  <si>
    <t>SMIT COMMERECE D.O.O.</t>
  </si>
  <si>
    <t>9523482140</t>
  </si>
  <si>
    <t>STUPNIK</t>
  </si>
  <si>
    <t>USLUGE TEKUĆEG I INVESTICIJSKOG ODRŽAVANJA</t>
  </si>
  <si>
    <t>R-GLOBAL d.o.o.</t>
  </si>
  <si>
    <t>93152082975</t>
  </si>
  <si>
    <t>ZAGREB</t>
  </si>
  <si>
    <t>PLODINE d.d.</t>
  </si>
  <si>
    <t>92510683607</t>
  </si>
  <si>
    <t>Rijeka</t>
  </si>
  <si>
    <t>UREDSKI MATERIJAL I OSTALI MATERIJALNI RASHODI</t>
  </si>
  <si>
    <t>AQUAE VIVAE d.d.</t>
  </si>
  <si>
    <t>90416109799</t>
  </si>
  <si>
    <t xml:space="preserve">Krapinske Toplice </t>
  </si>
  <si>
    <t>OSTALE USLUGE</t>
  </si>
  <si>
    <t>Fraktura d.o.o.</t>
  </si>
  <si>
    <t>89465265383</t>
  </si>
  <si>
    <t>10290 Zaprešić</t>
  </si>
  <si>
    <t>REPREZENTACIJA</t>
  </si>
  <si>
    <t>MY WAY doo</t>
  </si>
  <si>
    <t>88788793923</t>
  </si>
  <si>
    <t>zagreb</t>
  </si>
  <si>
    <t>ATELIER FLOWER DREAM, OBRT ZA PROIZVODNJU, TRGOVINU I USLUGE, VL. DAJANA PUŠELJIĆ</t>
  </si>
  <si>
    <t>87731026737</t>
  </si>
  <si>
    <t>10000 ZAGREB</t>
  </si>
  <si>
    <t>OSTALI NESPOMENUTI RASHODI</t>
  </si>
  <si>
    <t>HRVATSKA POŠTA d.d.</t>
  </si>
  <si>
    <t>87311810356</t>
  </si>
  <si>
    <t>Velika Gorica</t>
  </si>
  <si>
    <t>USLUGE TELEFONA, POŠTE</t>
  </si>
  <si>
    <t>FINA</t>
  </si>
  <si>
    <t>85821130368</t>
  </si>
  <si>
    <t>Nema Konta Na Odabranoj Razini</t>
  </si>
  <si>
    <t>HRVATSKO MATEMATIČKO DRUŠTVO</t>
  </si>
  <si>
    <t>85051163109</t>
  </si>
  <si>
    <t>STRUČNO USAVRŠAVANJE ZAPOSLENIKA</t>
  </si>
  <si>
    <t>Muller</t>
  </si>
  <si>
    <t>84698789700</t>
  </si>
  <si>
    <t>Zagreb</t>
  </si>
  <si>
    <t>ZET d.o.o.</t>
  </si>
  <si>
    <t>82031999604</t>
  </si>
  <si>
    <t>NAKNADE ZA PRIJEVOZ RADNIKA</t>
  </si>
  <si>
    <t>HRVATSKI TELEKOM d.d.</t>
  </si>
  <si>
    <t>81793146560</t>
  </si>
  <si>
    <t>IVERPAN</t>
  </si>
  <si>
    <t>79423686094</t>
  </si>
  <si>
    <t>MATERIJAL I DIJELOVI ZA TEKUĆE I INVESTICIJSKO ODRŽAVANJE</t>
  </si>
  <si>
    <t>URIHO</t>
  </si>
  <si>
    <t>77931216562</t>
  </si>
  <si>
    <t>Cravaticum j.d.o.o.</t>
  </si>
  <si>
    <t>75433511697</t>
  </si>
  <si>
    <t>10000 Zagreb</t>
  </si>
  <si>
    <t>IBS TECH d.o.o.</t>
  </si>
  <si>
    <t>75037095052</t>
  </si>
  <si>
    <t>TEHNO-MAG d.o.o.</t>
  </si>
  <si>
    <t>74887997071</t>
  </si>
  <si>
    <t>SITNI INVENTAR</t>
  </si>
  <si>
    <t>PEVEX D.D.</t>
  </si>
  <si>
    <t>73660371074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</si>
  <si>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</si>
  <si>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</si>
  <si>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</si>
  <si>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</si>
  <si>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</si>
  <si>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</si>
  <si>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</si>
  <si>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TELEMACH HRVATSKA d.o.o.</t>
  </si>
  <si>
    <t>70133616033</t>
  </si>
  <si>
    <t xml:space="preserve">ZAGREB </t>
  </si>
  <si>
    <t>MZ, OBRT ZA UGOSTITELJSTVO</t>
  </si>
  <si>
    <t>69026782049</t>
  </si>
  <si>
    <t>LIDL HRVATSKA d.o.o.</t>
  </si>
  <si>
    <t>66089976432</t>
  </si>
  <si>
    <t>NARODNE NOVINE d.d.</t>
  </si>
  <si>
    <t>64546066176</t>
  </si>
  <si>
    <t>10020 ZAGREB</t>
  </si>
  <si>
    <t>FRANKOS BAR d.o.o.</t>
  </si>
  <si>
    <t>63426208075</t>
  </si>
  <si>
    <t>BAČELIĆ d.o.o.</t>
  </si>
  <si>
    <t>62969535840</t>
  </si>
  <si>
    <t>PARK UGOSTITELJSTVO d.o.o.</t>
  </si>
  <si>
    <t>62840208764</t>
  </si>
  <si>
    <t>Sellier Art d.o.o.</t>
  </si>
  <si>
    <t>52363958657</t>
  </si>
  <si>
    <t>MAKRO MIKRO GRUPA  d.o.o.</t>
  </si>
  <si>
    <t>50467974870</t>
  </si>
  <si>
    <t>SPAR HRVATSKA d.o.o.</t>
  </si>
  <si>
    <t>46108893754</t>
  </si>
  <si>
    <t>G.D. Dizajn</t>
  </si>
  <si>
    <t>45732233774</t>
  </si>
  <si>
    <t>MONSUN d.o.o.</t>
  </si>
  <si>
    <t>428277110421</t>
  </si>
  <si>
    <t>ČISTA VODA d.o.o.</t>
  </si>
  <si>
    <t>42375187043</t>
  </si>
  <si>
    <t>ŠKOLSKA KNJIGA d.d.</t>
  </si>
  <si>
    <t>38967655335</t>
  </si>
  <si>
    <t>CVJEĆARNA IRIS</t>
  </si>
  <si>
    <t>37661716065</t>
  </si>
  <si>
    <t>FOKUS INFOPROJEKT d.o.o.</t>
  </si>
  <si>
    <t>37439642333</t>
  </si>
  <si>
    <t>SISAK</t>
  </si>
  <si>
    <t>PADLET</t>
  </si>
  <si>
    <t>372012073</t>
  </si>
  <si>
    <t>San Francisco</t>
  </si>
  <si>
    <t>BITES AND BEYOND d.o.o.</t>
  </si>
  <si>
    <t>36793406433</t>
  </si>
  <si>
    <t>MAGISTAR, obrt za savjetovanje i edukacije, vl. Ante Boras, Sesvete, Rebro 38719</t>
  </si>
  <si>
    <t>34966211216</t>
  </si>
  <si>
    <t>10360 Sesvete</t>
  </si>
  <si>
    <t>MARSA</t>
  </si>
  <si>
    <t>34476408800</t>
  </si>
  <si>
    <t>ABC vl. Silvia Venchiarutti</t>
  </si>
  <si>
    <t>33516932568</t>
  </si>
  <si>
    <t>INTELEKTUALNE I OSOBNE USLUGE</t>
  </si>
  <si>
    <t>DELICIJE</t>
  </si>
  <si>
    <t>31062429092</t>
  </si>
  <si>
    <t>MODRA ŠPILJA d.o.o., HOTEL BIŠEVO</t>
  </si>
  <si>
    <t>30953977438</t>
  </si>
  <si>
    <t>KOMIŽA</t>
  </si>
  <si>
    <t>TAPIKER</t>
  </si>
  <si>
    <t>27096844021</t>
  </si>
  <si>
    <t>ROTO svijet pića</t>
  </si>
  <si>
    <t>24723122482</t>
  </si>
  <si>
    <t>iOFFICE d.o.o.</t>
  </si>
  <si>
    <t>20038895906</t>
  </si>
  <si>
    <t>BKR d.o.o.</t>
  </si>
  <si>
    <t>19972711060</t>
  </si>
  <si>
    <t>CANZONA</t>
  </si>
  <si>
    <t>18468150784</t>
  </si>
  <si>
    <t>KLASIČNA GIMNAZIJA</t>
  </si>
  <si>
    <t>14848609512</t>
  </si>
  <si>
    <t>KOMUNALNE USLUGE</t>
  </si>
  <si>
    <t>MUZEJ HRVATSKOG ZAGORJA</t>
  </si>
  <si>
    <t>11298572202</t>
  </si>
  <si>
    <t>KRAPINA</t>
  </si>
  <si>
    <t>MUZEJ ČOKOLADE</t>
  </si>
  <si>
    <t>10937550508</t>
  </si>
  <si>
    <t>AKD-ZAŠTITA d.o.o.</t>
  </si>
  <si>
    <t>09253797076</t>
  </si>
  <si>
    <t>AMREST ADRIA d.o.o.</t>
  </si>
  <si>
    <t>09054463846</t>
  </si>
  <si>
    <t>NET-MAG vl. Hrvoje Križ</t>
  </si>
  <si>
    <t>09012552972</t>
  </si>
  <si>
    <t>SVIJET MEDIJA</t>
  </si>
  <si>
    <t>08622180689</t>
  </si>
  <si>
    <t>CVJEĆARNICA ŠTEFICA</t>
  </si>
  <si>
    <t>08622037205</t>
  </si>
  <si>
    <t>NB-NET,obrt za proizvodnju i trgovinu</t>
  </si>
  <si>
    <t>07472983582</t>
  </si>
  <si>
    <t>PEKARA DUBRAVICA</t>
  </si>
  <si>
    <t>05873359168</t>
  </si>
  <si>
    <t>TEDI POSLOVANJE d.o.o.</t>
  </si>
  <si>
    <t>05614216244</t>
  </si>
  <si>
    <t>PRIVREDNA BANKA ZAGREB d.d.</t>
  </si>
  <si>
    <t>02535697732</t>
  </si>
  <si>
    <t>BANKARSKE USLUGE I USLUGE PLATNOG PROMETA</t>
  </si>
  <si>
    <t>STUDENAC DOO</t>
  </si>
  <si>
    <t>02023029348</t>
  </si>
  <si>
    <t>RYANAIR</t>
  </si>
  <si>
    <t>-</t>
  </si>
  <si>
    <t>MARTA-PROM d.o.o. za usluge</t>
  </si>
  <si>
    <t>PLAĆE ZA REDOVAN RAD</t>
  </si>
  <si>
    <t>PLAĆE ZA PREKOVREMENI RAD</t>
  </si>
  <si>
    <t>OSTALI RASHODI ZA ZAPOSLENE</t>
  </si>
  <si>
    <t>DOPRINOSI ZA ZDRAVSTVENO OSIGURANJE</t>
  </si>
  <si>
    <t>NAKNADE ZA RAD PREDSTAVNIČKIH I IZVRŠNIH TIJELA I SLIČNO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</si>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</sst>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4"/>
  <sheetViews>
    <sheetView tabSelected="1" topLeftCell="A130" zoomScaleNormal="100" workbookViewId="0">
      <selection activeCell="F157" sqref="F15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1708.68</v>
      </c>
      <c r="E7" s="10">
        <v>3211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1708.68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1437.5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1437.5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640.9</v>
      </c>
      <c r="E11" s="10">
        <v>3232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640.9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461.81</v>
      </c>
      <c r="E13" s="10">
        <v>3235</v>
      </c>
      <c r="F13" s="9" t="s">
        <v>20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461.81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8.99</v>
      </c>
      <c r="E15" s="10">
        <v>3221</v>
      </c>
      <c r="F15" s="9" t="s">
        <v>31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8.99</v>
      </c>
      <c r="E16" s="24"/>
      <c r="F16" s="26"/>
      <c r="G16" s="27"/>
    </row>
    <row r="17" spans="1:7" x14ac:dyDescent="0.25">
      <c r="A17" s="9" t="s">
        <v>32</v>
      </c>
      <c r="B17" s="14" t="s">
        <v>33</v>
      </c>
      <c r="C17" s="10" t="s">
        <v>34</v>
      </c>
      <c r="D17" s="18">
        <v>136</v>
      </c>
      <c r="E17" s="10">
        <v>3239</v>
      </c>
      <c r="F17" s="9" t="s">
        <v>35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136</v>
      </c>
      <c r="E18" s="24"/>
      <c r="F18" s="26"/>
      <c r="G18" s="27"/>
    </row>
    <row r="19" spans="1:7" x14ac:dyDescent="0.25">
      <c r="A19" s="9" t="s">
        <v>36</v>
      </c>
      <c r="B19" s="14" t="s">
        <v>37</v>
      </c>
      <c r="C19" s="10" t="s">
        <v>38</v>
      </c>
      <c r="D19" s="18">
        <v>14.6</v>
      </c>
      <c r="E19" s="10">
        <v>3293</v>
      </c>
      <c r="F19" s="9" t="s">
        <v>39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14.6</v>
      </c>
      <c r="E20" s="24"/>
      <c r="F20" s="26"/>
      <c r="G20" s="27"/>
    </row>
    <row r="21" spans="1:7" x14ac:dyDescent="0.25">
      <c r="A21" s="9" t="s">
        <v>40</v>
      </c>
      <c r="B21" s="14" t="s">
        <v>41</v>
      </c>
      <c r="C21" s="10" t="s">
        <v>42</v>
      </c>
      <c r="D21" s="18">
        <v>150</v>
      </c>
      <c r="E21" s="10">
        <v>3239</v>
      </c>
      <c r="F21" s="9" t="s">
        <v>35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150</v>
      </c>
      <c r="E22" s="24"/>
      <c r="F22" s="26"/>
      <c r="G22" s="27"/>
    </row>
    <row r="23" spans="1:7" x14ac:dyDescent="0.25">
      <c r="A23" s="9" t="s">
        <v>43</v>
      </c>
      <c r="B23" s="14" t="s">
        <v>44</v>
      </c>
      <c r="C23" s="10" t="s">
        <v>45</v>
      </c>
      <c r="D23" s="18">
        <v>318</v>
      </c>
      <c r="E23" s="10">
        <v>3299</v>
      </c>
      <c r="F23" s="9" t="s">
        <v>46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318</v>
      </c>
      <c r="E24" s="24"/>
      <c r="F24" s="26"/>
      <c r="G24" s="27"/>
    </row>
    <row r="25" spans="1:7" x14ac:dyDescent="0.25">
      <c r="A25" s="9" t="s">
        <v>47</v>
      </c>
      <c r="B25" s="14" t="s">
        <v>48</v>
      </c>
      <c r="C25" s="10" t="s">
        <v>49</v>
      </c>
      <c r="D25" s="18">
        <v>48.83</v>
      </c>
      <c r="E25" s="10">
        <v>3231</v>
      </c>
      <c r="F25" s="9" t="s">
        <v>50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48.83</v>
      </c>
      <c r="E26" s="24"/>
      <c r="F26" s="26"/>
      <c r="G26" s="27"/>
    </row>
    <row r="27" spans="1:7" x14ac:dyDescent="0.25">
      <c r="A27" s="9" t="s">
        <v>51</v>
      </c>
      <c r="B27" s="14" t="s">
        <v>52</v>
      </c>
      <c r="C27" s="10" t="s">
        <v>27</v>
      </c>
      <c r="D27" s="18">
        <v>1.66</v>
      </c>
      <c r="E27" s="10">
        <v>3432</v>
      </c>
      <c r="F27" s="9" t="s">
        <v>53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1.66</v>
      </c>
      <c r="E28" s="24"/>
      <c r="F28" s="26"/>
      <c r="G28" s="27"/>
    </row>
    <row r="29" spans="1:7" x14ac:dyDescent="0.25">
      <c r="A29" s="9" t="s">
        <v>54</v>
      </c>
      <c r="B29" s="14" t="s">
        <v>55</v>
      </c>
      <c r="C29" s="10" t="s">
        <v>27</v>
      </c>
      <c r="D29" s="18">
        <v>80</v>
      </c>
      <c r="E29" s="10">
        <v>3213</v>
      </c>
      <c r="F29" s="9" t="s">
        <v>56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80</v>
      </c>
      <c r="E30" s="24"/>
      <c r="F30" s="26"/>
      <c r="G30" s="27"/>
    </row>
    <row r="31" spans="1:7" x14ac:dyDescent="0.25">
      <c r="A31" s="9" t="s">
        <v>57</v>
      </c>
      <c r="B31" s="14" t="s">
        <v>58</v>
      </c>
      <c r="C31" s="10" t="s">
        <v>59</v>
      </c>
      <c r="D31" s="18">
        <v>37.119999999999997</v>
      </c>
      <c r="E31" s="10">
        <v>3299</v>
      </c>
      <c r="F31" s="9" t="s">
        <v>46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37.119999999999997</v>
      </c>
      <c r="E32" s="24"/>
      <c r="F32" s="26"/>
      <c r="G32" s="27"/>
    </row>
    <row r="33" spans="1:7" x14ac:dyDescent="0.25">
      <c r="A33" s="9" t="s">
        <v>60</v>
      </c>
      <c r="B33" s="14" t="s">
        <v>61</v>
      </c>
      <c r="C33" s="10" t="s">
        <v>27</v>
      </c>
      <c r="D33" s="18">
        <v>1319.22</v>
      </c>
      <c r="E33" s="10">
        <v>3212</v>
      </c>
      <c r="F33" s="9" t="s">
        <v>62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1319.22</v>
      </c>
      <c r="E34" s="24"/>
      <c r="F34" s="26"/>
      <c r="G34" s="27"/>
    </row>
    <row r="35" spans="1:7" x14ac:dyDescent="0.25">
      <c r="A35" s="9" t="s">
        <v>63</v>
      </c>
      <c r="B35" s="14" t="s">
        <v>64</v>
      </c>
      <c r="C35" s="10" t="s">
        <v>59</v>
      </c>
      <c r="D35" s="18">
        <v>11.61</v>
      </c>
      <c r="E35" s="10">
        <v>3231</v>
      </c>
      <c r="F35" s="9" t="s">
        <v>50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11.61</v>
      </c>
      <c r="E36" s="24"/>
      <c r="F36" s="26"/>
      <c r="G36" s="27"/>
    </row>
    <row r="37" spans="1:7" x14ac:dyDescent="0.25">
      <c r="A37" s="9" t="s">
        <v>65</v>
      </c>
      <c r="B37" s="14" t="s">
        <v>66</v>
      </c>
      <c r="C37" s="10" t="s">
        <v>59</v>
      </c>
      <c r="D37" s="18">
        <v>104.01</v>
      </c>
      <c r="E37" s="10">
        <v>3224</v>
      </c>
      <c r="F37" s="9" t="s">
        <v>67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104.01</v>
      </c>
      <c r="E38" s="24"/>
      <c r="F38" s="26"/>
      <c r="G38" s="27"/>
    </row>
    <row r="39" spans="1:7" x14ac:dyDescent="0.25">
      <c r="A39" s="9" t="s">
        <v>68</v>
      </c>
      <c r="B39" s="14" t="s">
        <v>69</v>
      </c>
      <c r="C39" s="10" t="s">
        <v>27</v>
      </c>
      <c r="D39" s="18">
        <v>273</v>
      </c>
      <c r="E39" s="10">
        <v>3299</v>
      </c>
      <c r="F39" s="9" t="s">
        <v>46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273</v>
      </c>
      <c r="E40" s="24"/>
      <c r="F40" s="26"/>
      <c r="G40" s="27"/>
    </row>
    <row r="41" spans="1:7" x14ac:dyDescent="0.25">
      <c r="A41" s="9" t="s">
        <v>70</v>
      </c>
      <c r="B41" s="14" t="s">
        <v>71</v>
      </c>
      <c r="C41" s="10" t="s">
        <v>72</v>
      </c>
      <c r="D41" s="18">
        <v>198</v>
      </c>
      <c r="E41" s="10">
        <v>3299</v>
      </c>
      <c r="F41" s="9" t="s">
        <v>46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198</v>
      </c>
      <c r="E42" s="24"/>
      <c r="F42" s="26"/>
      <c r="G42" s="27"/>
    </row>
    <row r="43" spans="1:7" x14ac:dyDescent="0.25">
      <c r="A43" s="9" t="s">
        <v>73</v>
      </c>
      <c r="B43" s="14" t="s">
        <v>74</v>
      </c>
      <c r="C43" s="10" t="s">
        <v>59</v>
      </c>
      <c r="D43" s="18">
        <v>280.2</v>
      </c>
      <c r="E43" s="10">
        <v>3221</v>
      </c>
      <c r="F43" s="9" t="s">
        <v>31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280.2</v>
      </c>
      <c r="E44" s="24"/>
      <c r="F44" s="26"/>
      <c r="G44" s="27"/>
    </row>
    <row r="45" spans="1:7" x14ac:dyDescent="0.25">
      <c r="A45" s="9" t="s">
        <v>75</v>
      </c>
      <c r="B45" s="14" t="s">
        <v>76</v>
      </c>
      <c r="C45" s="10" t="s">
        <v>72</v>
      </c>
      <c r="D45" s="18">
        <v>229.99</v>
      </c>
      <c r="E45" s="10">
        <v>3225</v>
      </c>
      <c r="F45" s="9" t="s">
        <v>77</v>
      </c>
      <c r="G45" s="28" t="s">
        <v>15</v>
      </c>
    </row>
    <row r="46" spans="1:7" x14ac:dyDescent="0.25">
      <c r="A46" s="9"/>
      <c r="B46" s="14"/>
      <c r="C46" s="10"/>
      <c r="D46" s="18">
        <v>4.99</v>
      </c>
      <c r="E46" s="10">
        <v>3231</v>
      </c>
      <c r="F46" s="9" t="s">
        <v>50</v>
      </c>
      <c r="G46" s="29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SUM(D45:D46)</f>
        <v>234.98000000000002</v>
      </c>
      <c r="E47" s="24"/>
      <c r="F47" s="26"/>
      <c r="G47" s="27"/>
    </row>
    <row r="48" spans="1:7" x14ac:dyDescent="0.25">
      <c r="A48" s="9" t="s">
        <v>78</v>
      </c>
      <c r="B48" s="14" t="s">
        <v>79</v>
      </c>
      <c r="C48" s="10" t="s">
        <v>27</v>
      </c>
      <c r="D48" s="18">
        <v>28.64</v>
      </c>
      <c r="E48" s="10">
        <v>3224</v>
      </c>
      <c r="F48" s="9" t="s">
        <v>67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28.64</v>
      </c>
      <c r="E49" s="24"/>
      <c r="F49" s="26"/>
      <c r="G49" s="27"/>
    </row>
    <row r="50" spans="1:7" x14ac:dyDescent="0.25">
      <c r="A50" s="9" t="s">
        <v>80</v>
      </c>
      <c r="B50" s="14" t="s">
        <v>81</v>
      </c>
      <c r="C50" s="10" t="s">
        <v>82</v>
      </c>
      <c r="D50" s="18">
        <v>195</v>
      </c>
      <c r="E50" s="10">
        <v>3238</v>
      </c>
      <c r="F50" s="9" t="s">
        <v>83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195</v>
      </c>
      <c r="E51" s="24"/>
      <c r="F51" s="26"/>
      <c r="G51" s="27"/>
    </row>
    <row r="52" spans="1:7" x14ac:dyDescent="0.25">
      <c r="A52" s="9" t="s">
        <v>84</v>
      </c>
      <c r="B52" s="14" t="s">
        <v>85</v>
      </c>
      <c r="C52" s="10" t="s">
        <v>86</v>
      </c>
      <c r="D52" s="18">
        <v>258.55</v>
      </c>
      <c r="E52" s="10">
        <v>3221</v>
      </c>
      <c r="F52" s="9" t="s">
        <v>31</v>
      </c>
      <c r="G52" s="28" t="s">
        <v>15</v>
      </c>
    </row>
    <row r="53" spans="1:7" x14ac:dyDescent="0.25">
      <c r="A53" s="9"/>
      <c r="B53" s="14"/>
      <c r="C53" s="10"/>
      <c r="D53" s="18">
        <v>60.06</v>
      </c>
      <c r="E53" s="10">
        <v>3224</v>
      </c>
      <c r="F53" s="9" t="s">
        <v>67</v>
      </c>
      <c r="G53" s="29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SUM(D52:D53)</f>
        <v>318.61</v>
      </c>
      <c r="E54" s="24"/>
      <c r="F54" s="26"/>
      <c r="G54" s="27"/>
    </row>
    <row r="55" spans="1:7" x14ac:dyDescent="0.25">
      <c r="A55" s="9" t="s">
        <v>87</v>
      </c>
      <c r="B55" s="14" t="s">
        <v>88</v>
      </c>
      <c r="C55" s="10" t="s">
        <v>89</v>
      </c>
      <c r="D55" s="18">
        <v>38.29</v>
      </c>
      <c r="E55" s="10">
        <v>3231</v>
      </c>
      <c r="F55" s="9" t="s">
        <v>50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38.29</v>
      </c>
      <c r="E56" s="24"/>
      <c r="F56" s="26"/>
      <c r="G56" s="27"/>
    </row>
    <row r="57" spans="1:7" x14ac:dyDescent="0.25">
      <c r="A57" s="9" t="s">
        <v>90</v>
      </c>
      <c r="B57" s="14" t="s">
        <v>91</v>
      </c>
      <c r="C57" s="10" t="s">
        <v>27</v>
      </c>
      <c r="D57" s="18">
        <v>55</v>
      </c>
      <c r="E57" s="10">
        <v>3299</v>
      </c>
      <c r="F57" s="9" t="s">
        <v>46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55</v>
      </c>
      <c r="E58" s="24"/>
      <c r="F58" s="26"/>
      <c r="G58" s="27"/>
    </row>
    <row r="59" spans="1:7" x14ac:dyDescent="0.25">
      <c r="A59" s="9" t="s">
        <v>92</v>
      </c>
      <c r="B59" s="14" t="s">
        <v>93</v>
      </c>
      <c r="C59" s="10" t="s">
        <v>59</v>
      </c>
      <c r="D59" s="18">
        <v>37.299999999999997</v>
      </c>
      <c r="E59" s="10">
        <v>3299</v>
      </c>
      <c r="F59" s="9" t="s">
        <v>46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37.299999999999997</v>
      </c>
      <c r="E60" s="24"/>
      <c r="F60" s="26"/>
      <c r="G60" s="27"/>
    </row>
    <row r="61" spans="1:7" x14ac:dyDescent="0.25">
      <c r="A61" s="9" t="s">
        <v>94</v>
      </c>
      <c r="B61" s="14" t="s">
        <v>95</v>
      </c>
      <c r="C61" s="10" t="s">
        <v>96</v>
      </c>
      <c r="D61" s="18">
        <v>674.35</v>
      </c>
      <c r="E61" s="10">
        <v>3221</v>
      </c>
      <c r="F61" s="9" t="s">
        <v>31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674.35</v>
      </c>
      <c r="E62" s="24"/>
      <c r="F62" s="26"/>
      <c r="G62" s="27"/>
    </row>
    <row r="63" spans="1:7" x14ac:dyDescent="0.25">
      <c r="A63" s="9" t="s">
        <v>97</v>
      </c>
      <c r="B63" s="14" t="s">
        <v>98</v>
      </c>
      <c r="C63" s="10" t="s">
        <v>27</v>
      </c>
      <c r="D63" s="18">
        <v>89</v>
      </c>
      <c r="E63" s="10">
        <v>3299</v>
      </c>
      <c r="F63" s="9" t="s">
        <v>46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89</v>
      </c>
      <c r="E64" s="24"/>
      <c r="F64" s="26"/>
      <c r="G64" s="27"/>
    </row>
    <row r="65" spans="1:7" x14ac:dyDescent="0.25">
      <c r="A65" s="9" t="s">
        <v>99</v>
      </c>
      <c r="B65" s="14" t="s">
        <v>100</v>
      </c>
      <c r="C65" s="10" t="s">
        <v>59</v>
      </c>
      <c r="D65" s="18">
        <v>238.7</v>
      </c>
      <c r="E65" s="10">
        <v>3232</v>
      </c>
      <c r="F65" s="9" t="s">
        <v>24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238.7</v>
      </c>
      <c r="E66" s="24"/>
      <c r="F66" s="26"/>
      <c r="G66" s="27"/>
    </row>
    <row r="67" spans="1:7" x14ac:dyDescent="0.25">
      <c r="A67" s="9" t="s">
        <v>101</v>
      </c>
      <c r="B67" s="14" t="s">
        <v>102</v>
      </c>
      <c r="C67" s="10" t="s">
        <v>59</v>
      </c>
      <c r="D67" s="18">
        <v>20.399999999999999</v>
      </c>
      <c r="E67" s="10">
        <v>3299</v>
      </c>
      <c r="F67" s="9" t="s">
        <v>46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20.399999999999999</v>
      </c>
      <c r="E68" s="24"/>
      <c r="F68" s="26"/>
      <c r="G68" s="27"/>
    </row>
    <row r="69" spans="1:7" x14ac:dyDescent="0.25">
      <c r="A69" s="9" t="s">
        <v>103</v>
      </c>
      <c r="B69" s="14" t="s">
        <v>104</v>
      </c>
      <c r="C69" s="10" t="s">
        <v>72</v>
      </c>
      <c r="D69" s="18">
        <v>360</v>
      </c>
      <c r="E69" s="10">
        <v>3239</v>
      </c>
      <c r="F69" s="9" t="s">
        <v>35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360</v>
      </c>
      <c r="E70" s="24"/>
      <c r="F70" s="26"/>
      <c r="G70" s="27"/>
    </row>
    <row r="71" spans="1:7" x14ac:dyDescent="0.25">
      <c r="A71" s="9" t="s">
        <v>105</v>
      </c>
      <c r="B71" s="14" t="s">
        <v>106</v>
      </c>
      <c r="C71" s="10" t="s">
        <v>27</v>
      </c>
      <c r="D71" s="18">
        <v>434.07</v>
      </c>
      <c r="E71" s="10">
        <v>3221</v>
      </c>
      <c r="F71" s="9" t="s">
        <v>31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434.07</v>
      </c>
      <c r="E72" s="24"/>
      <c r="F72" s="26"/>
      <c r="G72" s="27"/>
    </row>
    <row r="73" spans="1:7" x14ac:dyDescent="0.25">
      <c r="A73" s="9" t="s">
        <v>107</v>
      </c>
      <c r="B73" s="14" t="s">
        <v>108</v>
      </c>
      <c r="C73" s="10" t="s">
        <v>59</v>
      </c>
      <c r="D73" s="18">
        <v>179.99</v>
      </c>
      <c r="E73" s="10">
        <v>3225</v>
      </c>
      <c r="F73" s="9" t="s">
        <v>77</v>
      </c>
      <c r="G73" s="28" t="s">
        <v>15</v>
      </c>
    </row>
    <row r="74" spans="1:7" x14ac:dyDescent="0.25">
      <c r="A74" s="9"/>
      <c r="B74" s="14"/>
      <c r="C74" s="10"/>
      <c r="D74" s="18">
        <v>148.59</v>
      </c>
      <c r="E74" s="10">
        <v>3299</v>
      </c>
      <c r="F74" s="9" t="s">
        <v>46</v>
      </c>
      <c r="G74" s="29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SUM(D73:D74)</f>
        <v>328.58000000000004</v>
      </c>
      <c r="E75" s="24"/>
      <c r="F75" s="26"/>
      <c r="G75" s="27"/>
    </row>
    <row r="76" spans="1:7" x14ac:dyDescent="0.25">
      <c r="A76" s="9" t="s">
        <v>109</v>
      </c>
      <c r="B76" s="14" t="s">
        <v>110</v>
      </c>
      <c r="C76" s="10" t="s">
        <v>59</v>
      </c>
      <c r="D76" s="18">
        <v>341.88</v>
      </c>
      <c r="E76" s="10">
        <v>3221</v>
      </c>
      <c r="F76" s="9" t="s">
        <v>31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341.88</v>
      </c>
      <c r="E77" s="24"/>
      <c r="F77" s="26"/>
      <c r="G77" s="27"/>
    </row>
    <row r="78" spans="1:7" x14ac:dyDescent="0.25">
      <c r="A78" s="9" t="s">
        <v>111</v>
      </c>
      <c r="B78" s="14" t="s">
        <v>112</v>
      </c>
      <c r="C78" s="10" t="s">
        <v>59</v>
      </c>
      <c r="D78" s="18">
        <v>23</v>
      </c>
      <c r="E78" s="10">
        <v>3299</v>
      </c>
      <c r="F78" s="9" t="s">
        <v>46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23</v>
      </c>
      <c r="E79" s="24"/>
      <c r="F79" s="26"/>
      <c r="G79" s="27"/>
    </row>
    <row r="80" spans="1:7" x14ac:dyDescent="0.25">
      <c r="A80" s="9" t="s">
        <v>113</v>
      </c>
      <c r="B80" s="14" t="s">
        <v>114</v>
      </c>
      <c r="C80" s="10" t="s">
        <v>59</v>
      </c>
      <c r="D80" s="18">
        <v>34.19</v>
      </c>
      <c r="E80" s="10">
        <v>3235</v>
      </c>
      <c r="F80" s="9" t="s">
        <v>20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34.19</v>
      </c>
      <c r="E81" s="24"/>
      <c r="F81" s="26"/>
      <c r="G81" s="27"/>
    </row>
    <row r="82" spans="1:7" x14ac:dyDescent="0.25">
      <c r="A82" s="9" t="s">
        <v>115</v>
      </c>
      <c r="B82" s="14" t="s">
        <v>116</v>
      </c>
      <c r="C82" s="10" t="s">
        <v>59</v>
      </c>
      <c r="D82" s="18">
        <v>80.73</v>
      </c>
      <c r="E82" s="10">
        <v>3299</v>
      </c>
      <c r="F82" s="9" t="s">
        <v>46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80.73</v>
      </c>
      <c r="E83" s="24"/>
      <c r="F83" s="26"/>
      <c r="G83" s="27"/>
    </row>
    <row r="84" spans="1:7" x14ac:dyDescent="0.25">
      <c r="A84" s="9" t="s">
        <v>117</v>
      </c>
      <c r="B84" s="14" t="s">
        <v>118</v>
      </c>
      <c r="C84" s="10" t="s">
        <v>27</v>
      </c>
      <c r="D84" s="18">
        <v>30</v>
      </c>
      <c r="E84" s="10">
        <v>3299</v>
      </c>
      <c r="F84" s="9" t="s">
        <v>46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30</v>
      </c>
      <c r="E85" s="24"/>
      <c r="F85" s="26"/>
      <c r="G85" s="27"/>
    </row>
    <row r="86" spans="1:7" x14ac:dyDescent="0.25">
      <c r="A86" s="9" t="s">
        <v>119</v>
      </c>
      <c r="B86" s="14" t="s">
        <v>120</v>
      </c>
      <c r="C86" s="10" t="s">
        <v>121</v>
      </c>
      <c r="D86" s="18">
        <v>100</v>
      </c>
      <c r="E86" s="10">
        <v>3238</v>
      </c>
      <c r="F86" s="9" t="s">
        <v>83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100</v>
      </c>
      <c r="E87" s="24"/>
      <c r="F87" s="26"/>
      <c r="G87" s="27"/>
    </row>
    <row r="88" spans="1:7" x14ac:dyDescent="0.25">
      <c r="A88" s="9" t="s">
        <v>122</v>
      </c>
      <c r="B88" s="14" t="s">
        <v>123</v>
      </c>
      <c r="C88" s="10" t="s">
        <v>124</v>
      </c>
      <c r="D88" s="18">
        <v>49.99</v>
      </c>
      <c r="E88" s="10">
        <v>3299</v>
      </c>
      <c r="F88" s="9" t="s">
        <v>46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49.99</v>
      </c>
      <c r="E89" s="24"/>
      <c r="F89" s="26"/>
      <c r="G89" s="27"/>
    </row>
    <row r="90" spans="1:7" x14ac:dyDescent="0.25">
      <c r="A90" s="9" t="s">
        <v>125</v>
      </c>
      <c r="B90" s="14" t="s">
        <v>126</v>
      </c>
      <c r="C90" s="10" t="s">
        <v>27</v>
      </c>
      <c r="D90" s="18">
        <v>18.600000000000001</v>
      </c>
      <c r="E90" s="10">
        <v>3299</v>
      </c>
      <c r="F90" s="9" t="s">
        <v>46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18.600000000000001</v>
      </c>
      <c r="E91" s="24"/>
      <c r="F91" s="26"/>
      <c r="G91" s="27"/>
    </row>
    <row r="92" spans="1:7" x14ac:dyDescent="0.25">
      <c r="A92" s="9" t="s">
        <v>127</v>
      </c>
      <c r="B92" s="14" t="s">
        <v>128</v>
      </c>
      <c r="C92" s="10" t="s">
        <v>129</v>
      </c>
      <c r="D92" s="18">
        <v>70</v>
      </c>
      <c r="E92" s="10">
        <v>3213</v>
      </c>
      <c r="F92" s="9" t="s">
        <v>56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70</v>
      </c>
      <c r="E93" s="24"/>
      <c r="F93" s="26"/>
      <c r="G93" s="27"/>
    </row>
    <row r="94" spans="1:7" x14ac:dyDescent="0.25">
      <c r="A94" s="9" t="s">
        <v>130</v>
      </c>
      <c r="B94" s="14" t="s">
        <v>131</v>
      </c>
      <c r="C94" s="10" t="s">
        <v>72</v>
      </c>
      <c r="D94" s="18">
        <v>60</v>
      </c>
      <c r="E94" s="10">
        <v>3239</v>
      </c>
      <c r="F94" s="9" t="s">
        <v>35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60</v>
      </c>
      <c r="E95" s="24"/>
      <c r="F95" s="26"/>
      <c r="G95" s="27"/>
    </row>
    <row r="96" spans="1:7" x14ac:dyDescent="0.25">
      <c r="A96" s="9" t="s">
        <v>132</v>
      </c>
      <c r="B96" s="14" t="s">
        <v>133</v>
      </c>
      <c r="C96" s="10" t="s">
        <v>59</v>
      </c>
      <c r="D96" s="18">
        <v>728.75</v>
      </c>
      <c r="E96" s="10">
        <v>3237</v>
      </c>
      <c r="F96" s="9" t="s">
        <v>134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728.75</v>
      </c>
      <c r="E97" s="24"/>
      <c r="F97" s="26"/>
      <c r="G97" s="27"/>
    </row>
    <row r="98" spans="1:7" x14ac:dyDescent="0.25">
      <c r="A98" s="9" t="s">
        <v>135</v>
      </c>
      <c r="B98" s="14" t="s">
        <v>136</v>
      </c>
      <c r="C98" s="10" t="s">
        <v>27</v>
      </c>
      <c r="D98" s="18">
        <v>33.58</v>
      </c>
      <c r="E98" s="10">
        <v>3293</v>
      </c>
      <c r="F98" s="9" t="s">
        <v>39</v>
      </c>
      <c r="G98" s="28" t="s">
        <v>15</v>
      </c>
    </row>
    <row r="99" spans="1:7" ht="27" customHeight="1" thickBot="1" x14ac:dyDescent="0.3">
      <c r="A99" s="22" t="s">
        <v>16</v>
      </c>
      <c r="B99" s="23"/>
      <c r="C99" s="24"/>
      <c r="D99" s="25">
        <f>SUM(D98:D98)</f>
        <v>33.58</v>
      </c>
      <c r="E99" s="24"/>
      <c r="F99" s="26"/>
      <c r="G99" s="27"/>
    </row>
    <row r="100" spans="1:7" x14ac:dyDescent="0.25">
      <c r="A100" s="9" t="s">
        <v>137</v>
      </c>
      <c r="B100" s="14" t="s">
        <v>138</v>
      </c>
      <c r="C100" s="10" t="s">
        <v>139</v>
      </c>
      <c r="D100" s="18">
        <v>340</v>
      </c>
      <c r="E100" s="10">
        <v>3211</v>
      </c>
      <c r="F100" s="9" t="s">
        <v>14</v>
      </c>
      <c r="G100" s="28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SUM(D100:D100)</f>
        <v>340</v>
      </c>
      <c r="E101" s="24"/>
      <c r="F101" s="26"/>
      <c r="G101" s="27"/>
    </row>
    <row r="102" spans="1:7" x14ac:dyDescent="0.25">
      <c r="A102" s="9" t="s">
        <v>140</v>
      </c>
      <c r="B102" s="14" t="s">
        <v>141</v>
      </c>
      <c r="C102" s="10" t="s">
        <v>27</v>
      </c>
      <c r="D102" s="18">
        <v>589.28</v>
      </c>
      <c r="E102" s="10">
        <v>3221</v>
      </c>
      <c r="F102" s="9" t="s">
        <v>31</v>
      </c>
      <c r="G102" s="28" t="s">
        <v>15</v>
      </c>
    </row>
    <row r="103" spans="1:7" ht="27" customHeight="1" thickBot="1" x14ac:dyDescent="0.3">
      <c r="A103" s="22" t="s">
        <v>16</v>
      </c>
      <c r="B103" s="23"/>
      <c r="C103" s="24"/>
      <c r="D103" s="25">
        <f>SUM(D102:D102)</f>
        <v>589.28</v>
      </c>
      <c r="E103" s="24"/>
      <c r="F103" s="26"/>
      <c r="G103" s="27"/>
    </row>
    <row r="104" spans="1:7" x14ac:dyDescent="0.25">
      <c r="A104" s="9" t="s">
        <v>142</v>
      </c>
      <c r="B104" s="14" t="s">
        <v>143</v>
      </c>
      <c r="C104" s="10" t="s">
        <v>27</v>
      </c>
      <c r="D104" s="18">
        <v>234.64</v>
      </c>
      <c r="E104" s="10">
        <v>3293</v>
      </c>
      <c r="F104" s="9" t="s">
        <v>39</v>
      </c>
      <c r="G104" s="28" t="s">
        <v>15</v>
      </c>
    </row>
    <row r="105" spans="1:7" ht="27" customHeight="1" thickBot="1" x14ac:dyDescent="0.3">
      <c r="A105" s="22" t="s">
        <v>16</v>
      </c>
      <c r="B105" s="23"/>
      <c r="C105" s="24"/>
      <c r="D105" s="25">
        <f>SUM(D104:D104)</f>
        <v>234.64</v>
      </c>
      <c r="E105" s="24"/>
      <c r="F105" s="26"/>
      <c r="G105" s="27"/>
    </row>
    <row r="106" spans="1:7" x14ac:dyDescent="0.25">
      <c r="A106" s="9" t="s">
        <v>144</v>
      </c>
      <c r="B106" s="14" t="s">
        <v>145</v>
      </c>
      <c r="C106" s="10" t="s">
        <v>59</v>
      </c>
      <c r="D106" s="18">
        <v>691.7</v>
      </c>
      <c r="E106" s="10">
        <v>3225</v>
      </c>
      <c r="F106" s="9" t="s">
        <v>77</v>
      </c>
      <c r="G106" s="28" t="s">
        <v>15</v>
      </c>
    </row>
    <row r="107" spans="1:7" ht="27" customHeight="1" thickBot="1" x14ac:dyDescent="0.3">
      <c r="A107" s="22" t="s">
        <v>16</v>
      </c>
      <c r="B107" s="23"/>
      <c r="C107" s="24"/>
      <c r="D107" s="25">
        <f>SUM(D106:D106)</f>
        <v>691.7</v>
      </c>
      <c r="E107" s="24"/>
      <c r="F107" s="26"/>
      <c r="G107" s="27"/>
    </row>
    <row r="108" spans="1:7" x14ac:dyDescent="0.25">
      <c r="A108" s="9" t="s">
        <v>146</v>
      </c>
      <c r="B108" s="14" t="s">
        <v>147</v>
      </c>
      <c r="C108" s="10" t="s">
        <v>59</v>
      </c>
      <c r="D108" s="18">
        <v>37.1</v>
      </c>
      <c r="E108" s="10">
        <v>3224</v>
      </c>
      <c r="F108" s="9" t="s">
        <v>67</v>
      </c>
      <c r="G108" s="28" t="s">
        <v>15</v>
      </c>
    </row>
    <row r="109" spans="1:7" ht="27" customHeight="1" thickBot="1" x14ac:dyDescent="0.3">
      <c r="A109" s="22" t="s">
        <v>16</v>
      </c>
      <c r="B109" s="23"/>
      <c r="C109" s="24"/>
      <c r="D109" s="25">
        <f>SUM(D108:D108)</f>
        <v>37.1</v>
      </c>
      <c r="E109" s="24"/>
      <c r="F109" s="26"/>
      <c r="G109" s="27"/>
    </row>
    <row r="110" spans="1:7" x14ac:dyDescent="0.25">
      <c r="A110" s="9" t="s">
        <v>148</v>
      </c>
      <c r="B110" s="14" t="s">
        <v>149</v>
      </c>
      <c r="C110" s="10" t="s">
        <v>27</v>
      </c>
      <c r="D110" s="18">
        <v>128</v>
      </c>
      <c r="E110" s="10">
        <v>3299</v>
      </c>
      <c r="F110" s="9" t="s">
        <v>46</v>
      </c>
      <c r="G110" s="28" t="s">
        <v>15</v>
      </c>
    </row>
    <row r="111" spans="1:7" ht="27" customHeight="1" thickBot="1" x14ac:dyDescent="0.3">
      <c r="A111" s="22" t="s">
        <v>16</v>
      </c>
      <c r="B111" s="23"/>
      <c r="C111" s="24"/>
      <c r="D111" s="25">
        <f>SUM(D110:D110)</f>
        <v>128</v>
      </c>
      <c r="E111" s="24"/>
      <c r="F111" s="26"/>
      <c r="G111" s="27"/>
    </row>
    <row r="112" spans="1:7" x14ac:dyDescent="0.25">
      <c r="A112" s="9" t="s">
        <v>150</v>
      </c>
      <c r="B112" s="14" t="s">
        <v>151</v>
      </c>
      <c r="C112" s="10" t="s">
        <v>59</v>
      </c>
      <c r="D112" s="18">
        <v>662.61</v>
      </c>
      <c r="E112" s="10">
        <v>3221</v>
      </c>
      <c r="F112" s="9" t="s">
        <v>31</v>
      </c>
      <c r="G112" s="28" t="s">
        <v>15</v>
      </c>
    </row>
    <row r="113" spans="1:7" x14ac:dyDescent="0.25">
      <c r="A113" s="9"/>
      <c r="B113" s="14"/>
      <c r="C113" s="10"/>
      <c r="D113" s="18">
        <v>975.24</v>
      </c>
      <c r="E113" s="10">
        <v>3232</v>
      </c>
      <c r="F113" s="9" t="s">
        <v>24</v>
      </c>
      <c r="G113" s="29" t="s">
        <v>15</v>
      </c>
    </row>
    <row r="114" spans="1:7" x14ac:dyDescent="0.25">
      <c r="A114" s="9"/>
      <c r="B114" s="14"/>
      <c r="C114" s="10"/>
      <c r="D114" s="18">
        <v>619.36</v>
      </c>
      <c r="E114" s="10">
        <v>3234</v>
      </c>
      <c r="F114" s="9" t="s">
        <v>152</v>
      </c>
      <c r="G114" s="29" t="s">
        <v>15</v>
      </c>
    </row>
    <row r="115" spans="1:7" ht="27" customHeight="1" thickBot="1" x14ac:dyDescent="0.3">
      <c r="A115" s="22" t="s">
        <v>16</v>
      </c>
      <c r="B115" s="23"/>
      <c r="C115" s="24"/>
      <c r="D115" s="25">
        <f>SUM(D112:D114)</f>
        <v>2257.21</v>
      </c>
      <c r="E115" s="24"/>
      <c r="F115" s="26"/>
      <c r="G115" s="27"/>
    </row>
    <row r="116" spans="1:7" x14ac:dyDescent="0.25">
      <c r="A116" s="9" t="s">
        <v>153</v>
      </c>
      <c r="B116" s="14" t="s">
        <v>154</v>
      </c>
      <c r="C116" s="10" t="s">
        <v>155</v>
      </c>
      <c r="D116" s="18">
        <v>42</v>
      </c>
      <c r="E116" s="10">
        <v>3239</v>
      </c>
      <c r="F116" s="9" t="s">
        <v>35</v>
      </c>
      <c r="G116" s="28" t="s">
        <v>15</v>
      </c>
    </row>
    <row r="117" spans="1:7" ht="27" customHeight="1" thickBot="1" x14ac:dyDescent="0.3">
      <c r="A117" s="22" t="s">
        <v>16</v>
      </c>
      <c r="B117" s="23"/>
      <c r="C117" s="24"/>
      <c r="D117" s="25">
        <f>SUM(D116:D116)</f>
        <v>42</v>
      </c>
      <c r="E117" s="24"/>
      <c r="F117" s="26"/>
      <c r="G117" s="27"/>
    </row>
    <row r="118" spans="1:7" x14ac:dyDescent="0.25">
      <c r="A118" s="9" t="s">
        <v>156</v>
      </c>
      <c r="B118" s="14" t="s">
        <v>157</v>
      </c>
      <c r="C118" s="10" t="s">
        <v>59</v>
      </c>
      <c r="D118" s="18">
        <v>66</v>
      </c>
      <c r="E118" s="10">
        <v>3239</v>
      </c>
      <c r="F118" s="9" t="s">
        <v>35</v>
      </c>
      <c r="G118" s="28" t="s">
        <v>15</v>
      </c>
    </row>
    <row r="119" spans="1:7" ht="27" customHeight="1" thickBot="1" x14ac:dyDescent="0.3">
      <c r="A119" s="22" t="s">
        <v>16</v>
      </c>
      <c r="B119" s="23"/>
      <c r="C119" s="24"/>
      <c r="D119" s="25">
        <f>SUM(D118:D118)</f>
        <v>66</v>
      </c>
      <c r="E119" s="24"/>
      <c r="F119" s="26"/>
      <c r="G119" s="27"/>
    </row>
    <row r="120" spans="1:7" x14ac:dyDescent="0.25">
      <c r="A120" s="9" t="s">
        <v>158</v>
      </c>
      <c r="B120" s="14" t="s">
        <v>159</v>
      </c>
      <c r="C120" s="10" t="s">
        <v>59</v>
      </c>
      <c r="D120" s="18">
        <v>55</v>
      </c>
      <c r="E120" s="10">
        <v>3239</v>
      </c>
      <c r="F120" s="9" t="s">
        <v>35</v>
      </c>
      <c r="G120" s="28" t="s">
        <v>15</v>
      </c>
    </row>
    <row r="121" spans="1:7" ht="27" customHeight="1" thickBot="1" x14ac:dyDescent="0.3">
      <c r="A121" s="22" t="s">
        <v>16</v>
      </c>
      <c r="B121" s="23"/>
      <c r="C121" s="24"/>
      <c r="D121" s="25">
        <f>SUM(D120:D120)</f>
        <v>55</v>
      </c>
      <c r="E121" s="24"/>
      <c r="F121" s="26"/>
      <c r="G121" s="27"/>
    </row>
    <row r="122" spans="1:7" x14ac:dyDescent="0.25">
      <c r="A122" s="9" t="s">
        <v>160</v>
      </c>
      <c r="B122" s="14" t="s">
        <v>161</v>
      </c>
      <c r="C122" s="10" t="s">
        <v>59</v>
      </c>
      <c r="D122" s="18">
        <v>61.3</v>
      </c>
      <c r="E122" s="10">
        <v>3299</v>
      </c>
      <c r="F122" s="9" t="s">
        <v>46</v>
      </c>
      <c r="G122" s="28" t="s">
        <v>15</v>
      </c>
    </row>
    <row r="123" spans="1:7" ht="27" customHeight="1" thickBot="1" x14ac:dyDescent="0.3">
      <c r="A123" s="22" t="s">
        <v>16</v>
      </c>
      <c r="B123" s="23"/>
      <c r="C123" s="24"/>
      <c r="D123" s="25">
        <f>SUM(D122:D122)</f>
        <v>61.3</v>
      </c>
      <c r="E123" s="24"/>
      <c r="F123" s="26"/>
      <c r="G123" s="27"/>
    </row>
    <row r="124" spans="1:7" x14ac:dyDescent="0.25">
      <c r="A124" s="9" t="s">
        <v>162</v>
      </c>
      <c r="B124" s="14" t="s">
        <v>163</v>
      </c>
      <c r="C124" s="10" t="s">
        <v>59</v>
      </c>
      <c r="D124" s="18">
        <v>80</v>
      </c>
      <c r="E124" s="10">
        <v>3238</v>
      </c>
      <c r="F124" s="9" t="s">
        <v>83</v>
      </c>
      <c r="G124" s="28" t="s">
        <v>15</v>
      </c>
    </row>
    <row r="125" spans="1:7" ht="27" customHeight="1" thickBot="1" x14ac:dyDescent="0.3">
      <c r="A125" s="22" t="s">
        <v>16</v>
      </c>
      <c r="B125" s="23"/>
      <c r="C125" s="24"/>
      <c r="D125" s="25">
        <f>SUM(D124:D124)</f>
        <v>80</v>
      </c>
      <c r="E125" s="24"/>
      <c r="F125" s="26"/>
      <c r="G125" s="27"/>
    </row>
    <row r="126" spans="1:7" x14ac:dyDescent="0.25">
      <c r="A126" s="9" t="s">
        <v>164</v>
      </c>
      <c r="B126" s="14" t="s">
        <v>165</v>
      </c>
      <c r="C126" s="10" t="s">
        <v>27</v>
      </c>
      <c r="D126" s="18">
        <v>44.97</v>
      </c>
      <c r="E126" s="10">
        <v>3224</v>
      </c>
      <c r="F126" s="9" t="s">
        <v>67</v>
      </c>
      <c r="G126" s="28" t="s">
        <v>15</v>
      </c>
    </row>
    <row r="127" spans="1:7" ht="27" customHeight="1" thickBot="1" x14ac:dyDescent="0.3">
      <c r="A127" s="22" t="s">
        <v>16</v>
      </c>
      <c r="B127" s="23"/>
      <c r="C127" s="24"/>
      <c r="D127" s="25">
        <f>SUM(D126:D126)</f>
        <v>44.97</v>
      </c>
      <c r="E127" s="24"/>
      <c r="F127" s="26"/>
      <c r="G127" s="27"/>
    </row>
    <row r="128" spans="1:7" x14ac:dyDescent="0.25">
      <c r="A128" s="9" t="s">
        <v>166</v>
      </c>
      <c r="B128" s="14" t="s">
        <v>167</v>
      </c>
      <c r="C128" s="10" t="s">
        <v>27</v>
      </c>
      <c r="D128" s="18">
        <v>390</v>
      </c>
      <c r="E128" s="10">
        <v>3299</v>
      </c>
      <c r="F128" s="9" t="s">
        <v>46</v>
      </c>
      <c r="G128" s="28" t="s">
        <v>15</v>
      </c>
    </row>
    <row r="129" spans="1:7" ht="27" customHeight="1" thickBot="1" x14ac:dyDescent="0.3">
      <c r="A129" s="22" t="s">
        <v>16</v>
      </c>
      <c r="B129" s="23"/>
      <c r="C129" s="24"/>
      <c r="D129" s="25">
        <f>SUM(D128:D128)</f>
        <v>390</v>
      </c>
      <c r="E129" s="24"/>
      <c r="F129" s="26"/>
      <c r="G129" s="27"/>
    </row>
    <row r="130" spans="1:7" x14ac:dyDescent="0.25">
      <c r="A130" s="9" t="s">
        <v>168</v>
      </c>
      <c r="B130" s="14" t="s">
        <v>169</v>
      </c>
      <c r="C130" s="10" t="s">
        <v>72</v>
      </c>
      <c r="D130" s="18">
        <v>26.6</v>
      </c>
      <c r="E130" s="10">
        <v>3221</v>
      </c>
      <c r="F130" s="9" t="s">
        <v>31</v>
      </c>
      <c r="G130" s="28" t="s">
        <v>15</v>
      </c>
    </row>
    <row r="131" spans="1:7" ht="27" customHeight="1" thickBot="1" x14ac:dyDescent="0.3">
      <c r="A131" s="22" t="s">
        <v>16</v>
      </c>
      <c r="B131" s="23"/>
      <c r="C131" s="24"/>
      <c r="D131" s="25">
        <f>SUM(D130:D130)</f>
        <v>26.6</v>
      </c>
      <c r="E131" s="24"/>
      <c r="F131" s="26"/>
      <c r="G131" s="27"/>
    </row>
    <row r="132" spans="1:7" x14ac:dyDescent="0.25">
      <c r="A132" s="9" t="s">
        <v>170</v>
      </c>
      <c r="B132" s="14" t="s">
        <v>171</v>
      </c>
      <c r="C132" s="10" t="s">
        <v>27</v>
      </c>
      <c r="D132" s="18">
        <v>16.399999999999999</v>
      </c>
      <c r="E132" s="10">
        <v>3299</v>
      </c>
      <c r="F132" s="9" t="s">
        <v>46</v>
      </c>
      <c r="G132" s="28" t="s">
        <v>15</v>
      </c>
    </row>
    <row r="133" spans="1:7" ht="27" customHeight="1" thickBot="1" x14ac:dyDescent="0.3">
      <c r="A133" s="22" t="s">
        <v>16</v>
      </c>
      <c r="B133" s="23"/>
      <c r="C133" s="24"/>
      <c r="D133" s="25">
        <f>SUM(D132:D132)</f>
        <v>16.399999999999999</v>
      </c>
      <c r="E133" s="24"/>
      <c r="F133" s="26"/>
      <c r="G133" s="27"/>
    </row>
    <row r="134" spans="1:7" x14ac:dyDescent="0.25">
      <c r="A134" s="9" t="s">
        <v>172</v>
      </c>
      <c r="B134" s="14" t="s">
        <v>173</v>
      </c>
      <c r="C134" s="10" t="s">
        <v>27</v>
      </c>
      <c r="D134" s="18">
        <v>37</v>
      </c>
      <c r="E134" s="10">
        <v>3224</v>
      </c>
      <c r="F134" s="9" t="s">
        <v>67</v>
      </c>
      <c r="G134" s="28" t="s">
        <v>15</v>
      </c>
    </row>
    <row r="135" spans="1:7" ht="27" customHeight="1" thickBot="1" x14ac:dyDescent="0.3">
      <c r="A135" s="22" t="s">
        <v>16</v>
      </c>
      <c r="B135" s="23"/>
      <c r="C135" s="24"/>
      <c r="D135" s="25">
        <f>SUM(D134:D134)</f>
        <v>37</v>
      </c>
      <c r="E135" s="24"/>
      <c r="F135" s="26"/>
      <c r="G135" s="27"/>
    </row>
    <row r="136" spans="1:7" x14ac:dyDescent="0.25">
      <c r="A136" s="9" t="s">
        <v>174</v>
      </c>
      <c r="B136" s="14" t="s">
        <v>175</v>
      </c>
      <c r="C136" s="10" t="s">
        <v>27</v>
      </c>
      <c r="D136" s="18">
        <v>90.28</v>
      </c>
      <c r="E136" s="10">
        <v>3431</v>
      </c>
      <c r="F136" s="9" t="s">
        <v>176</v>
      </c>
      <c r="G136" s="28" t="s">
        <v>15</v>
      </c>
    </row>
    <row r="137" spans="1:7" ht="27" customHeight="1" thickBot="1" x14ac:dyDescent="0.3">
      <c r="A137" s="22" t="s">
        <v>16</v>
      </c>
      <c r="B137" s="23"/>
      <c r="C137" s="24"/>
      <c r="D137" s="25">
        <f>SUM(D136:D136)</f>
        <v>90.28</v>
      </c>
      <c r="E137" s="24"/>
      <c r="F137" s="26"/>
      <c r="G137" s="27"/>
    </row>
    <row r="138" spans="1:7" x14ac:dyDescent="0.25">
      <c r="A138" s="9" t="s">
        <v>177</v>
      </c>
      <c r="B138" s="14" t="s">
        <v>178</v>
      </c>
      <c r="C138" s="10" t="s">
        <v>27</v>
      </c>
      <c r="D138" s="18">
        <v>30.12</v>
      </c>
      <c r="E138" s="10">
        <v>3293</v>
      </c>
      <c r="F138" s="9" t="s">
        <v>39</v>
      </c>
      <c r="G138" s="28" t="s">
        <v>15</v>
      </c>
    </row>
    <row r="139" spans="1:7" ht="27" customHeight="1" thickBot="1" x14ac:dyDescent="0.3">
      <c r="A139" s="22" t="s">
        <v>16</v>
      </c>
      <c r="B139" s="23"/>
      <c r="C139" s="24"/>
      <c r="D139" s="25">
        <f>SUM(D138:D138)</f>
        <v>30.12</v>
      </c>
      <c r="E139" s="24"/>
      <c r="F139" s="26"/>
      <c r="G139" s="27"/>
    </row>
    <row r="140" spans="1:7" x14ac:dyDescent="0.25">
      <c r="A140" s="9" t="s">
        <v>179</v>
      </c>
      <c r="B140" s="14" t="s">
        <v>180</v>
      </c>
      <c r="C140" s="10" t="s">
        <v>27</v>
      </c>
      <c r="D140" s="18">
        <v>961.09</v>
      </c>
      <c r="E140" s="10">
        <v>3211</v>
      </c>
      <c r="F140" s="9" t="s">
        <v>14</v>
      </c>
      <c r="G140" s="28" t="s">
        <v>15</v>
      </c>
    </row>
    <row r="141" spans="1:7" ht="27" customHeight="1" thickBot="1" x14ac:dyDescent="0.3">
      <c r="A141" s="22" t="s">
        <v>16</v>
      </c>
      <c r="B141" s="23"/>
      <c r="C141" s="24"/>
      <c r="D141" s="25">
        <f>SUM(D140:D140)</f>
        <v>961.09</v>
      </c>
      <c r="E141" s="24"/>
      <c r="F141" s="26"/>
      <c r="G141" s="27"/>
    </row>
    <row r="142" spans="1:7" x14ac:dyDescent="0.25">
      <c r="A142" s="9" t="s">
        <v>181</v>
      </c>
      <c r="B142" s="14" t="s">
        <v>180</v>
      </c>
      <c r="C142" s="10" t="s">
        <v>59</v>
      </c>
      <c r="D142" s="18">
        <v>28</v>
      </c>
      <c r="E142" s="10">
        <v>3239</v>
      </c>
      <c r="F142" s="9" t="s">
        <v>35</v>
      </c>
      <c r="G142" s="28" t="s">
        <v>15</v>
      </c>
    </row>
    <row r="143" spans="1:7" ht="27" customHeight="1" thickBot="1" x14ac:dyDescent="0.3">
      <c r="A143" s="22" t="s">
        <v>16</v>
      </c>
      <c r="B143" s="23"/>
      <c r="C143" s="24"/>
      <c r="D143" s="25">
        <f>SUM(D142:D142)</f>
        <v>28</v>
      </c>
      <c r="E143" s="24"/>
      <c r="F143" s="26"/>
      <c r="G143" s="27"/>
    </row>
    <row r="144" spans="1:7" x14ac:dyDescent="0.25">
      <c r="A144" s="9"/>
      <c r="B144" s="14"/>
      <c r="C144" s="10"/>
      <c r="D144" s="18">
        <v>140232.71</v>
      </c>
      <c r="E144" s="10">
        <v>3111</v>
      </c>
      <c r="F144" s="9" t="s">
        <v>182</v>
      </c>
      <c r="G144" s="29" t="s">
        <v>15</v>
      </c>
    </row>
    <row r="145" spans="1:7" x14ac:dyDescent="0.25">
      <c r="A145" s="9"/>
      <c r="B145" s="14"/>
      <c r="C145" s="10"/>
      <c r="D145" s="18">
        <v>921.9</v>
      </c>
      <c r="E145" s="10">
        <v>3113</v>
      </c>
      <c r="F145" s="9" t="s">
        <v>183</v>
      </c>
      <c r="G145" s="29" t="s">
        <v>15</v>
      </c>
    </row>
    <row r="146" spans="1:7" x14ac:dyDescent="0.25">
      <c r="A146" s="9"/>
      <c r="B146" s="14"/>
      <c r="C146" s="10"/>
      <c r="D146" s="18">
        <v>487.01</v>
      </c>
      <c r="E146" s="10">
        <v>3121</v>
      </c>
      <c r="F146" s="9" t="s">
        <v>184</v>
      </c>
      <c r="G146" s="29" t="s">
        <v>15</v>
      </c>
    </row>
    <row r="147" spans="1:7" x14ac:dyDescent="0.25">
      <c r="A147" s="9"/>
      <c r="B147" s="14"/>
      <c r="C147" s="10"/>
      <c r="D147" s="18">
        <v>18600</v>
      </c>
      <c r="E147" s="10">
        <v>3121</v>
      </c>
      <c r="F147" s="9" t="s">
        <v>184</v>
      </c>
      <c r="G147" s="29" t="s">
        <v>15</v>
      </c>
    </row>
    <row r="148" spans="1:7" x14ac:dyDescent="0.25">
      <c r="A148" s="9"/>
      <c r="B148" s="14"/>
      <c r="C148" s="10"/>
      <c r="D148" s="18">
        <v>23370.86</v>
      </c>
      <c r="E148" s="10">
        <v>3132</v>
      </c>
      <c r="F148" s="9" t="s">
        <v>185</v>
      </c>
      <c r="G148" s="29" t="s">
        <v>15</v>
      </c>
    </row>
    <row r="149" spans="1:7" x14ac:dyDescent="0.25">
      <c r="A149" s="9"/>
      <c r="B149" s="14"/>
      <c r="C149" s="10"/>
      <c r="D149" s="18">
        <v>16762.830000000002</v>
      </c>
      <c r="E149" s="10">
        <v>3211</v>
      </c>
      <c r="F149" s="9" t="s">
        <v>14</v>
      </c>
      <c r="G149" s="29" t="s">
        <v>15</v>
      </c>
    </row>
    <row r="150" spans="1:7" x14ac:dyDescent="0.25">
      <c r="A150" s="9"/>
      <c r="B150" s="14"/>
      <c r="C150" s="10"/>
      <c r="D150" s="18">
        <v>1741.32</v>
      </c>
      <c r="E150" s="10">
        <v>3212</v>
      </c>
      <c r="F150" s="9" t="s">
        <v>62</v>
      </c>
      <c r="G150" s="29" t="s">
        <v>15</v>
      </c>
    </row>
    <row r="151" spans="1:7" x14ac:dyDescent="0.25">
      <c r="A151" s="9"/>
      <c r="B151" s="14"/>
      <c r="C151" s="10"/>
      <c r="D151" s="18">
        <v>562.11</v>
      </c>
      <c r="E151" s="10">
        <v>3291</v>
      </c>
      <c r="F151" s="9" t="s">
        <v>186</v>
      </c>
      <c r="G151" s="29" t="s">
        <v>15</v>
      </c>
    </row>
    <row r="152" spans="1:7" x14ac:dyDescent="0.25">
      <c r="A152" s="9"/>
      <c r="B152" s="14"/>
      <c r="C152" s="10"/>
      <c r="D152" s="18">
        <v>840</v>
      </c>
      <c r="E152" s="10">
        <v>3295</v>
      </c>
      <c r="F152" s="9" t="s">
        <v>187</v>
      </c>
      <c r="G152" s="29" t="s">
        <v>15</v>
      </c>
    </row>
    <row r="153" spans="1:7" ht="21" customHeight="1" thickBot="1" x14ac:dyDescent="0.3">
      <c r="A153" s="22" t="s">
        <v>16</v>
      </c>
      <c r="B153" s="23"/>
      <c r="C153" s="24"/>
      <c r="D153" s="25">
        <f>SUM(D144:D152)</f>
        <v>203518.74</v>
      </c>
      <c r="E153" s="24"/>
      <c r="F153" s="26"/>
      <c r="G153" s="27"/>
    </row>
    <row r="154" spans="1:7" ht="15.75" thickBot="1" x14ac:dyDescent="0.3">
      <c r="A154" s="30" t="s">
        <v>188</v>
      </c>
      <c r="B154" s="31"/>
      <c r="C154" s="32"/>
      <c r="D154" s="33">
        <f>SUM(D8,D10,D12,D14,D16,D18,D20,D22,D24,D26,D28,D30,D32,D34,D36,D38,D40,D42,D44,D47,D49,D51,D54,D56,D58,D60,D62,D64,D66,D68,D70,D72,D75,D77,D79,D81,D83,D85,D87,D89,D91,D93,D95,D97,D99,D101,D103,D105,D107,D109,D111,D115,D117,D119,D121,D123,D125,D127,D129,D131,D133,D135,D137,D139,D141,D143,D153)</f>
        <v>221579.19999999998</v>
      </c>
      <c r="E154" s="32"/>
      <c r="F154" s="34"/>
      <c r="G154" s="35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2026-07-30T11:37:03Z</dcterms:modified>
</cp:coreProperties>
</file>