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ladimir\Desktop\javna objava 1-3 2026\"/>
    </mc:Choice>
  </mc:AlternateContent>
  <xr:revisionPtr revIDLastSave="0" documentId="13_ncr:1_{04CE486D-7161-4DAF-80D4-A97509A29ACD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59" i="1"/>
  <c r="D57" i="1"/>
  <c r="D54" i="1"/>
  <c r="D52" i="1"/>
  <c r="D50" i="1"/>
  <c r="D48" i="1"/>
  <c r="D46" i="1"/>
  <c r="D44" i="1"/>
  <c r="D42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108" i="1" l="1"/>
</calcChain>
</file>

<file path=xl/sharedStrings.xml><?xml version="1.0" encoding="utf-8"?>
<sst xmlns="http://schemas.openxmlformats.org/spreadsheetml/2006/main" count="297" uniqueCount="133">
  <si>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</si>
  <si>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</si>
  <si>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</si>
  <si>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</si>
  <si>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</si>
  <si>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</si>
  <si>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</si>
  <si>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</si>
  <si>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4611-516   Fax: /_x000D_
OIB: 66308266046_x000D_
Mail: racunovodstvo@xvi.hr_x000D_
IBAN: HR5223400091100036232</t>
  </si>
  <si>
    <t xml:space="preserve">Odgovorna Osoba: Jadranka Tukša, prof._x000D_
     </t>
  </si>
  <si>
    <t>Isplata Sredstava Za Razdoblje: 01.04.2026 Do 30.04.2026</t>
  </si>
  <si>
    <t>R-GLOBAL d.o.o.</t>
  </si>
  <si>
    <t>93152082975</t>
  </si>
  <si>
    <t>ZAGREB</t>
  </si>
  <si>
    <t>ZAKUPNINE I NAJAMNINE</t>
  </si>
  <si>
    <t>XVI. GIMNAZIJA</t>
  </si>
  <si>
    <t>Ukupno:</t>
  </si>
  <si>
    <t>INTERNET MALL d.o.o.</t>
  </si>
  <si>
    <t>91380369083</t>
  </si>
  <si>
    <t>SITNI INVENTAR</t>
  </si>
  <si>
    <t>CYBER _ FOLKS</t>
  </si>
  <si>
    <t>89338385732</t>
  </si>
  <si>
    <t>ĐURĐEVAC</t>
  </si>
  <si>
    <t>RAČUNALNE USLUGE</t>
  </si>
  <si>
    <t>HRVATSKA POŠTA d.d.</t>
  </si>
  <si>
    <t>87311810356</t>
  </si>
  <si>
    <t>Velika Gorica</t>
  </si>
  <si>
    <t>USLUGE TELEFONA, POŠTE</t>
  </si>
  <si>
    <t>FINA</t>
  </si>
  <si>
    <t>85821130368</t>
  </si>
  <si>
    <t>Nema Konta Na Odabranoj Razini</t>
  </si>
  <si>
    <t>ZET d.o.o.</t>
  </si>
  <si>
    <t>82031999604</t>
  </si>
  <si>
    <t>NAKNADE ZA PRIJEVOZ RADNIKA</t>
  </si>
  <si>
    <t>HRVATSKI TELEKOM d.d.</t>
  </si>
  <si>
    <t>81793146560</t>
  </si>
  <si>
    <t>Zagreb</t>
  </si>
  <si>
    <t>UDRUGA HRVATSKIH SREDNJOŠKOLSKIH RAVNATELJA</t>
  </si>
  <si>
    <t>75780877581</t>
  </si>
  <si>
    <t>ČLANARINE</t>
  </si>
  <si>
    <t>IBS TECH d.o.o.</t>
  </si>
  <si>
    <t>75037095052</t>
  </si>
  <si>
    <t>UREDSKI MATERIJAL I OSTALI MATERIJALNI RASHODI</t>
  </si>
  <si>
    <t>OPTIMUS LAB d.o.o.</t>
  </si>
  <si>
    <t>71981294715</t>
  </si>
  <si>
    <t>Čakovec</t>
  </si>
  <si>
    <t>TELEMACH HRVATSKA d.o.o.</t>
  </si>
  <si>
    <t>70133616033</t>
  </si>
  <si>
    <t xml:space="preserve">ZAGREB </t>
  </si>
  <si>
    <t>NARODNE NOVINE d.d.</t>
  </si>
  <si>
    <t>64546066176</t>
  </si>
  <si>
    <t>10020 ZAGREB</t>
  </si>
  <si>
    <t>OSTALI NESPOMENUTI RASHODI</t>
  </si>
  <si>
    <t>SOCIETE AIR FRANCE-PODRUŽNICA ZAGREB</t>
  </si>
  <si>
    <t>63488675656</t>
  </si>
  <si>
    <t>SLUŽBENA PUTOVANJA</t>
  </si>
  <si>
    <t>PAN-PEK DOO</t>
  </si>
  <si>
    <t>58203211592</t>
  </si>
  <si>
    <t>REPREZENTACIJA</t>
  </si>
  <si>
    <t>MAGNUS obrt za proizvodnju</t>
  </si>
  <si>
    <t>54845057869</t>
  </si>
  <si>
    <t>10000 Zagreb</t>
  </si>
  <si>
    <t>OSTALE USLUGE</t>
  </si>
  <si>
    <t>YOU AND ME d.o.o.</t>
  </si>
  <si>
    <t>54107968459</t>
  </si>
  <si>
    <t>MAKRO MIKRO GRUPA  d.o.o.</t>
  </si>
  <si>
    <t>50467974870</t>
  </si>
  <si>
    <t>CRESANKA d.d.</t>
  </si>
  <si>
    <t>47639427219</t>
  </si>
  <si>
    <t>CRES</t>
  </si>
  <si>
    <t>SPAR HRVATSKA d.o.o.</t>
  </si>
  <si>
    <t>46108893754</t>
  </si>
  <si>
    <t>ČISTA VODA d.o.o.</t>
  </si>
  <si>
    <t>42375187043</t>
  </si>
  <si>
    <t>FOKUS INFOPROJEKT d.o.o.</t>
  </si>
  <si>
    <t>37439642333</t>
  </si>
  <si>
    <t>SISAK</t>
  </si>
  <si>
    <t>DELICIJE</t>
  </si>
  <si>
    <t>31062429092</t>
  </si>
  <si>
    <t>SVJEŽA HRANA d.o.o.</t>
  </si>
  <si>
    <t>26527782914</t>
  </si>
  <si>
    <t>ROTO svijet pića</t>
  </si>
  <si>
    <t>24723122482</t>
  </si>
  <si>
    <t>NET-MAG d.o.o.</t>
  </si>
  <si>
    <t>21173008888</t>
  </si>
  <si>
    <t>KLASIČNA GIMNAZIJA</t>
  </si>
  <si>
    <t>14848609512</t>
  </si>
  <si>
    <t>USLUGE TEKUĆEG I INVESTICIJSKOG ODRŽAVANJA</t>
  </si>
  <si>
    <t>KOMUNALNE USLUGE</t>
  </si>
  <si>
    <t>BIRO GALERIJA d.o.o.</t>
  </si>
  <si>
    <t>13852622893</t>
  </si>
  <si>
    <t>KATARINA ZRINSKI d.o.o.</t>
  </si>
  <si>
    <t>13653700851</t>
  </si>
  <si>
    <t>VARAŽDIN</t>
  </si>
  <si>
    <t>PRINTERA GRUPA d.o.o.</t>
  </si>
  <si>
    <t>10270967156</t>
  </si>
  <si>
    <t xml:space="preserve">Sveta Nedelja </t>
  </si>
  <si>
    <t>AKD-ZAŠTITA d.o.o.</t>
  </si>
  <si>
    <t>09253797076</t>
  </si>
  <si>
    <t>NET-MAG vl. Hrvoje Križ</t>
  </si>
  <si>
    <t>09012552972</t>
  </si>
  <si>
    <t>E.S.K.</t>
  </si>
  <si>
    <t>06135698286</t>
  </si>
  <si>
    <t>PRIVREDNA BANKA ZAGREB d.d.</t>
  </si>
  <si>
    <t>02535697732</t>
  </si>
  <si>
    <t>BANKARSKE USLUGE I USLUGE PLATNOG PROMETA</t>
  </si>
  <si>
    <t>LUFTHANSA</t>
  </si>
  <si>
    <t>/</t>
  </si>
  <si>
    <t>KOELN</t>
  </si>
  <si>
    <t>FLIXBUS</t>
  </si>
  <si>
    <t>-</t>
  </si>
  <si>
    <t>Hrvatski centar za logoterapiju i egzistenciju</t>
  </si>
  <si>
    <t>STRUČNO USAVRŠAVANJE ZAPOSLENIKA</t>
  </si>
  <si>
    <t>BOOGIE LAB d.o.o.</t>
  </si>
  <si>
    <t>FOTO TOPIĆ</t>
  </si>
  <si>
    <t>KATHLEEN BOULET</t>
  </si>
  <si>
    <t>LEUVEN</t>
  </si>
  <si>
    <t>RESIDENCIOAL D. JOAO III</t>
  </si>
  <si>
    <t xml:space="preserve">PONTA DELGADA </t>
  </si>
  <si>
    <t>GLAS KONCILA</t>
  </si>
  <si>
    <t/>
  </si>
  <si>
    <t>POTRAŽIVANJA OD ZAPOSLENIH</t>
  </si>
  <si>
    <t>PLAĆE ZA REDOVAN RAD</t>
  </si>
  <si>
    <t>PLAĆE ZA PREKOVREMENI RAD</t>
  </si>
  <si>
    <t>OSTALI RASHODI ZA ZAPOSLENE</t>
  </si>
  <si>
    <t>DOPRINOSI ZA ZDRAVSTVENO OSIGURANJE</t>
  </si>
  <si>
    <t>INTELEKTUALNE I OSOBNE USLUGE</t>
  </si>
  <si>
    <t>NAKNADE TROŠKOVA OSOBAMA IZVAN R. ODNOSA</t>
  </si>
  <si>
    <t>NAKNADE ZA RAD PREDSTAVNIČKIH I IZVRŠNIH TIJELA I SLIČNO</t>
  </si>
  <si>
    <t>Sveukupno:</t>
  </si>
  <si>
    <t>Š. KATARINA</t>
  </si>
  <si>
    <t xml:space="preserve">NAKNADE ZA PRIJEVOZ 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</si>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</sst>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9"/>
  <sheetViews>
    <sheetView tabSelected="1" zoomScaleNormal="100" workbookViewId="0">
      <selection activeCell="D106" sqref="D10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461.81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461.81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279.27</v>
      </c>
      <c r="E9" s="10">
        <v>3225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279.27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134.85</v>
      </c>
      <c r="E11" s="10">
        <v>3238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134.85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44.04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44.04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1.66</v>
      </c>
      <c r="E15" s="10">
        <v>3432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1319.22</v>
      </c>
      <c r="E17" s="10">
        <v>3212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1319.22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11.61</v>
      </c>
      <c r="E19" s="10">
        <v>3231</v>
      </c>
      <c r="F19" s="9" t="s">
        <v>27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11.61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36</v>
      </c>
      <c r="D21" s="18">
        <v>40</v>
      </c>
      <c r="E21" s="10">
        <v>3294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40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36</v>
      </c>
      <c r="D23" s="18">
        <v>361.11</v>
      </c>
      <c r="E23" s="10">
        <v>3221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361.11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195</v>
      </c>
      <c r="E25" s="10">
        <v>3238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195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38.29</v>
      </c>
      <c r="E27" s="10">
        <v>3231</v>
      </c>
      <c r="F27" s="9" t="s">
        <v>27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38.29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373.75</v>
      </c>
      <c r="E29" s="10">
        <v>3221</v>
      </c>
      <c r="F29" s="9" t="s">
        <v>42</v>
      </c>
      <c r="G29" s="28" t="s">
        <v>15</v>
      </c>
    </row>
    <row r="30" spans="1:7" x14ac:dyDescent="0.25">
      <c r="A30" s="9"/>
      <c r="B30" s="14"/>
      <c r="C30" s="10"/>
      <c r="D30" s="18">
        <v>37.979999999999997</v>
      </c>
      <c r="E30" s="10">
        <v>3299</v>
      </c>
      <c r="F30" s="9" t="s">
        <v>52</v>
      </c>
      <c r="G30" s="29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SUM(D29:D30)</f>
        <v>411.73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13</v>
      </c>
      <c r="D32" s="18">
        <v>478.56</v>
      </c>
      <c r="E32" s="10">
        <v>3211</v>
      </c>
      <c r="F32" s="9" t="s">
        <v>55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478.56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13</v>
      </c>
      <c r="D34" s="18">
        <v>17.3</v>
      </c>
      <c r="E34" s="10">
        <v>3293</v>
      </c>
      <c r="F34" s="9" t="s">
        <v>58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17.3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500</v>
      </c>
      <c r="E36" s="10">
        <v>3239</v>
      </c>
      <c r="F36" s="9" t="s">
        <v>62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500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13</v>
      </c>
      <c r="D38" s="18">
        <v>42</v>
      </c>
      <c r="E38" s="10">
        <v>3293</v>
      </c>
      <c r="F38" s="9" t="s">
        <v>58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42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13</v>
      </c>
      <c r="D40" s="18">
        <v>410.2</v>
      </c>
      <c r="E40" s="10">
        <v>3221</v>
      </c>
      <c r="F40" s="9" t="s">
        <v>42</v>
      </c>
      <c r="G40" s="28" t="s">
        <v>15</v>
      </c>
    </row>
    <row r="41" spans="1:7" x14ac:dyDescent="0.25">
      <c r="A41" s="9"/>
      <c r="B41" s="14"/>
      <c r="C41" s="10"/>
      <c r="D41" s="18">
        <v>16.149999999999999</v>
      </c>
      <c r="E41" s="10">
        <v>3225</v>
      </c>
      <c r="F41" s="9" t="s">
        <v>19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426.34999999999997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97</v>
      </c>
      <c r="E43" s="10">
        <v>3211</v>
      </c>
      <c r="F43" s="9" t="s">
        <v>55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97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36</v>
      </c>
      <c r="D45" s="18">
        <v>21.69</v>
      </c>
      <c r="E45" s="10">
        <v>3293</v>
      </c>
      <c r="F45" s="9" t="s">
        <v>58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21.69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36</v>
      </c>
      <c r="D47" s="18">
        <v>34.19</v>
      </c>
      <c r="E47" s="10">
        <v>3235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34.19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150</v>
      </c>
      <c r="E49" s="10">
        <v>3238</v>
      </c>
      <c r="F49" s="9" t="s">
        <v>23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150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13</v>
      </c>
      <c r="D51" s="18">
        <v>74.709999999999994</v>
      </c>
      <c r="E51" s="10">
        <v>3293</v>
      </c>
      <c r="F51" s="9" t="s">
        <v>58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74.709999999999994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36</v>
      </c>
      <c r="D53" s="18">
        <v>44</v>
      </c>
      <c r="E53" s="10">
        <v>3293</v>
      </c>
      <c r="F53" s="9" t="s">
        <v>58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44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13</v>
      </c>
      <c r="D55" s="18">
        <v>143.01</v>
      </c>
      <c r="E55" s="10">
        <v>3293</v>
      </c>
      <c r="F55" s="9" t="s">
        <v>58</v>
      </c>
      <c r="G55" s="28" t="s">
        <v>15</v>
      </c>
    </row>
    <row r="56" spans="1:7" x14ac:dyDescent="0.25">
      <c r="A56" s="9"/>
      <c r="B56" s="14"/>
      <c r="C56" s="10"/>
      <c r="D56" s="18">
        <v>808.29</v>
      </c>
      <c r="E56" s="10">
        <v>3299</v>
      </c>
      <c r="F56" s="9" t="s">
        <v>52</v>
      </c>
      <c r="G56" s="29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SUM(D55:D56)</f>
        <v>951.3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13</v>
      </c>
      <c r="D58" s="18">
        <v>148.75</v>
      </c>
      <c r="E58" s="10">
        <v>3238</v>
      </c>
      <c r="F58" s="9" t="s">
        <v>23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148.75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36</v>
      </c>
      <c r="D60" s="18">
        <v>412.5</v>
      </c>
      <c r="E60" s="10">
        <v>3221</v>
      </c>
      <c r="F60" s="9" t="s">
        <v>42</v>
      </c>
      <c r="G60" s="28" t="s">
        <v>15</v>
      </c>
    </row>
    <row r="61" spans="1:7" x14ac:dyDescent="0.25">
      <c r="A61" s="9"/>
      <c r="B61" s="14"/>
      <c r="C61" s="10"/>
      <c r="D61" s="18">
        <v>115.63</v>
      </c>
      <c r="E61" s="10">
        <v>3232</v>
      </c>
      <c r="F61" s="9" t="s">
        <v>87</v>
      </c>
      <c r="G61" s="29" t="s">
        <v>15</v>
      </c>
    </row>
    <row r="62" spans="1:7" x14ac:dyDescent="0.25">
      <c r="A62" s="9"/>
      <c r="B62" s="14"/>
      <c r="C62" s="10"/>
      <c r="D62" s="18">
        <v>591.76</v>
      </c>
      <c r="E62" s="10">
        <v>3234</v>
      </c>
      <c r="F62" s="9" t="s">
        <v>88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SUM(D60:D62)</f>
        <v>1119.8899999999999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13</v>
      </c>
      <c r="D64" s="18">
        <v>16.600000000000001</v>
      </c>
      <c r="E64" s="10">
        <v>3221</v>
      </c>
      <c r="F64" s="9" t="s">
        <v>42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16.600000000000001</v>
      </c>
      <c r="E65" s="24"/>
      <c r="F65" s="26"/>
      <c r="G65" s="27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40.799999999999997</v>
      </c>
      <c r="E66" s="10">
        <v>3221</v>
      </c>
      <c r="F66" s="9" t="s">
        <v>42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40.799999999999997</v>
      </c>
      <c r="E67" s="24"/>
      <c r="F67" s="26"/>
      <c r="G67" s="27"/>
    </row>
    <row r="68" spans="1:7" x14ac:dyDescent="0.25">
      <c r="A68" s="9" t="s">
        <v>94</v>
      </c>
      <c r="B68" s="14" t="s">
        <v>95</v>
      </c>
      <c r="C68" s="10" t="s">
        <v>96</v>
      </c>
      <c r="D68" s="18">
        <v>3895</v>
      </c>
      <c r="E68" s="10">
        <v>3239</v>
      </c>
      <c r="F68" s="9" t="s">
        <v>62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3895</v>
      </c>
      <c r="E69" s="24"/>
      <c r="F69" s="26"/>
      <c r="G69" s="27"/>
    </row>
    <row r="70" spans="1:7" x14ac:dyDescent="0.25">
      <c r="A70" s="9" t="s">
        <v>97</v>
      </c>
      <c r="B70" s="14" t="s">
        <v>98</v>
      </c>
      <c r="C70" s="10" t="s">
        <v>36</v>
      </c>
      <c r="D70" s="18">
        <v>55</v>
      </c>
      <c r="E70" s="10">
        <v>3239</v>
      </c>
      <c r="F70" s="9" t="s">
        <v>62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55</v>
      </c>
      <c r="E71" s="24"/>
      <c r="F71" s="26"/>
      <c r="G71" s="27"/>
    </row>
    <row r="72" spans="1:7" x14ac:dyDescent="0.25">
      <c r="A72" s="9" t="s">
        <v>99</v>
      </c>
      <c r="B72" s="14" t="s">
        <v>100</v>
      </c>
      <c r="C72" s="10" t="s">
        <v>36</v>
      </c>
      <c r="D72" s="18">
        <v>80</v>
      </c>
      <c r="E72" s="10">
        <v>3238</v>
      </c>
      <c r="F72" s="9" t="s">
        <v>23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80</v>
      </c>
      <c r="E73" s="24"/>
      <c r="F73" s="26"/>
      <c r="G73" s="27"/>
    </row>
    <row r="74" spans="1:7" x14ac:dyDescent="0.25">
      <c r="A74" s="9" t="s">
        <v>101</v>
      </c>
      <c r="B74" s="14" t="s">
        <v>102</v>
      </c>
      <c r="C74" s="10" t="s">
        <v>36</v>
      </c>
      <c r="D74" s="18">
        <v>712.5</v>
      </c>
      <c r="E74" s="10">
        <v>3239</v>
      </c>
      <c r="F74" s="9" t="s">
        <v>62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712.5</v>
      </c>
      <c r="E75" s="24"/>
      <c r="F75" s="26"/>
      <c r="G75" s="27"/>
    </row>
    <row r="76" spans="1:7" x14ac:dyDescent="0.25">
      <c r="A76" s="9" t="s">
        <v>103</v>
      </c>
      <c r="B76" s="14" t="s">
        <v>104</v>
      </c>
      <c r="C76" s="10" t="s">
        <v>13</v>
      </c>
      <c r="D76" s="18">
        <v>143.56</v>
      </c>
      <c r="E76" s="10">
        <v>3431</v>
      </c>
      <c r="F76" s="9" t="s">
        <v>105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143.56</v>
      </c>
      <c r="E77" s="24"/>
      <c r="F77" s="26"/>
      <c r="G77" s="27"/>
    </row>
    <row r="78" spans="1:7" x14ac:dyDescent="0.25">
      <c r="A78" s="9" t="s">
        <v>106</v>
      </c>
      <c r="B78" s="14" t="s">
        <v>107</v>
      </c>
      <c r="C78" s="10" t="s">
        <v>108</v>
      </c>
      <c r="D78" s="18">
        <v>294.39999999999998</v>
      </c>
      <c r="E78" s="10">
        <v>3211</v>
      </c>
      <c r="F78" s="9" t="s">
        <v>55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294.39999999999998</v>
      </c>
      <c r="E79" s="24"/>
      <c r="F79" s="26"/>
      <c r="G79" s="27"/>
    </row>
    <row r="80" spans="1:7" x14ac:dyDescent="0.25">
      <c r="A80" s="9" t="s">
        <v>109</v>
      </c>
      <c r="B80" s="14" t="s">
        <v>110</v>
      </c>
      <c r="C80" s="10" t="s">
        <v>13</v>
      </c>
      <c r="D80" s="18">
        <v>149.35</v>
      </c>
      <c r="E80" s="10">
        <v>3211</v>
      </c>
      <c r="F80" s="9" t="s">
        <v>55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149.35</v>
      </c>
      <c r="E81" s="24"/>
      <c r="F81" s="26"/>
      <c r="G81" s="27"/>
    </row>
    <row r="82" spans="1:7" x14ac:dyDescent="0.25">
      <c r="A82" s="9" t="s">
        <v>111</v>
      </c>
      <c r="B82" s="14" t="s">
        <v>110</v>
      </c>
      <c r="C82" s="10" t="s">
        <v>36</v>
      </c>
      <c r="D82" s="18">
        <v>375</v>
      </c>
      <c r="E82" s="10">
        <v>3213</v>
      </c>
      <c r="F82" s="9" t="s">
        <v>112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375</v>
      </c>
      <c r="E83" s="24"/>
      <c r="F83" s="26"/>
      <c r="G83" s="27"/>
    </row>
    <row r="84" spans="1:7" x14ac:dyDescent="0.25">
      <c r="A84" s="9" t="s">
        <v>130</v>
      </c>
      <c r="B84" s="14" t="s">
        <v>110</v>
      </c>
      <c r="C84" s="10" t="s">
        <v>110</v>
      </c>
      <c r="D84" s="18">
        <v>200</v>
      </c>
      <c r="E84" s="10">
        <v>3299</v>
      </c>
      <c r="F84" s="9" t="s">
        <v>52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200</v>
      </c>
      <c r="E85" s="24"/>
      <c r="F85" s="26"/>
      <c r="G85" s="27"/>
    </row>
    <row r="86" spans="1:7" x14ac:dyDescent="0.25">
      <c r="A86" s="9" t="s">
        <v>113</v>
      </c>
      <c r="B86" s="14" t="s">
        <v>110</v>
      </c>
      <c r="C86" s="10" t="s">
        <v>13</v>
      </c>
      <c r="D86" s="18">
        <v>28.8</v>
      </c>
      <c r="E86" s="10">
        <v>3293</v>
      </c>
      <c r="F86" s="9" t="s">
        <v>58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28.8</v>
      </c>
      <c r="E87" s="24"/>
      <c r="F87" s="26"/>
      <c r="G87" s="27"/>
    </row>
    <row r="88" spans="1:7" x14ac:dyDescent="0.25">
      <c r="A88" s="9" t="s">
        <v>114</v>
      </c>
      <c r="B88" s="14" t="s">
        <v>110</v>
      </c>
      <c r="C88" s="10" t="s">
        <v>13</v>
      </c>
      <c r="D88" s="18">
        <v>11</v>
      </c>
      <c r="E88" s="10">
        <v>3239</v>
      </c>
      <c r="F88" s="9" t="s">
        <v>62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11</v>
      </c>
      <c r="E89" s="24"/>
      <c r="F89" s="26"/>
      <c r="G89" s="27"/>
    </row>
    <row r="90" spans="1:7" x14ac:dyDescent="0.25">
      <c r="A90" s="9" t="s">
        <v>115</v>
      </c>
      <c r="B90" s="14" t="s">
        <v>110</v>
      </c>
      <c r="C90" s="10" t="s">
        <v>116</v>
      </c>
      <c r="D90" s="18">
        <v>816</v>
      </c>
      <c r="E90" s="10">
        <v>3299</v>
      </c>
      <c r="F90" s="9" t="s">
        <v>52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816</v>
      </c>
      <c r="E91" s="24"/>
      <c r="F91" s="26"/>
      <c r="G91" s="27"/>
    </row>
    <row r="92" spans="1:7" x14ac:dyDescent="0.25">
      <c r="A92" s="9" t="s">
        <v>117</v>
      </c>
      <c r="B92" s="14" t="s">
        <v>110</v>
      </c>
      <c r="C92" s="10" t="s">
        <v>118</v>
      </c>
      <c r="D92" s="18">
        <v>160</v>
      </c>
      <c r="E92" s="10">
        <v>3211</v>
      </c>
      <c r="F92" s="9" t="s">
        <v>55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160</v>
      </c>
      <c r="E93" s="24"/>
      <c r="F93" s="26"/>
      <c r="G93" s="27"/>
    </row>
    <row r="94" spans="1:7" x14ac:dyDescent="0.25">
      <c r="A94" s="9" t="s">
        <v>119</v>
      </c>
      <c r="B94" s="14" t="s">
        <v>120</v>
      </c>
      <c r="C94" s="10" t="s">
        <v>36</v>
      </c>
      <c r="D94" s="18">
        <v>28</v>
      </c>
      <c r="E94" s="10">
        <v>3221</v>
      </c>
      <c r="F94" s="9" t="s">
        <v>42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28</v>
      </c>
      <c r="E95" s="24"/>
      <c r="F95" s="26"/>
      <c r="G95" s="27"/>
    </row>
    <row r="96" spans="1:7" x14ac:dyDescent="0.25">
      <c r="A96" s="9"/>
      <c r="B96" s="14"/>
      <c r="C96" s="10"/>
      <c r="D96" s="18">
        <v>4450</v>
      </c>
      <c r="E96" s="10">
        <v>1231</v>
      </c>
      <c r="F96" s="9" t="s">
        <v>121</v>
      </c>
      <c r="G96" s="28" t="s">
        <v>15</v>
      </c>
    </row>
    <row r="97" spans="1:7" x14ac:dyDescent="0.25">
      <c r="A97" s="9"/>
      <c r="B97" s="14"/>
      <c r="C97" s="10"/>
      <c r="D97" s="18">
        <v>138493.24</v>
      </c>
      <c r="E97" s="10">
        <v>3111</v>
      </c>
      <c r="F97" s="9" t="s">
        <v>122</v>
      </c>
      <c r="G97" s="29" t="s">
        <v>15</v>
      </c>
    </row>
    <row r="98" spans="1:7" x14ac:dyDescent="0.25">
      <c r="A98" s="9"/>
      <c r="B98" s="14"/>
      <c r="C98" s="10"/>
      <c r="D98" s="18">
        <v>3844.17</v>
      </c>
      <c r="E98" s="10">
        <v>3113</v>
      </c>
      <c r="F98" s="9" t="s">
        <v>123</v>
      </c>
      <c r="G98" s="29" t="s">
        <v>15</v>
      </c>
    </row>
    <row r="99" spans="1:7" x14ac:dyDescent="0.25">
      <c r="A99" s="9"/>
      <c r="B99" s="14"/>
      <c r="C99" s="10"/>
      <c r="D99" s="18">
        <v>606.1</v>
      </c>
      <c r="E99" s="10">
        <v>3121</v>
      </c>
      <c r="F99" s="9" t="s">
        <v>124</v>
      </c>
      <c r="G99" s="29" t="s">
        <v>15</v>
      </c>
    </row>
    <row r="100" spans="1:7" x14ac:dyDescent="0.25">
      <c r="A100" s="9"/>
      <c r="B100" s="14"/>
      <c r="C100" s="10"/>
      <c r="D100" s="18">
        <v>23509.81</v>
      </c>
      <c r="E100" s="10">
        <v>3132</v>
      </c>
      <c r="F100" s="9" t="s">
        <v>125</v>
      </c>
      <c r="G100" s="29" t="s">
        <v>15</v>
      </c>
    </row>
    <row r="101" spans="1:7" x14ac:dyDescent="0.25">
      <c r="A101" s="9"/>
      <c r="B101" s="14"/>
      <c r="C101" s="10"/>
      <c r="D101" s="18">
        <v>262.56</v>
      </c>
      <c r="E101" s="10">
        <v>3211</v>
      </c>
      <c r="F101" s="9" t="s">
        <v>55</v>
      </c>
      <c r="G101" s="29" t="s">
        <v>15</v>
      </c>
    </row>
    <row r="102" spans="1:7" x14ac:dyDescent="0.25">
      <c r="A102" s="9"/>
      <c r="B102" s="14"/>
      <c r="C102" s="10"/>
      <c r="D102" s="18">
        <v>2425.41</v>
      </c>
      <c r="E102" s="10">
        <v>3212</v>
      </c>
      <c r="F102" s="9" t="s">
        <v>131</v>
      </c>
      <c r="G102" s="29" t="s">
        <v>15</v>
      </c>
    </row>
    <row r="103" spans="1:7" x14ac:dyDescent="0.25">
      <c r="A103" s="9"/>
      <c r="B103" s="14"/>
      <c r="C103" s="10"/>
      <c r="D103" s="18">
        <v>98.7</v>
      </c>
      <c r="E103" s="10">
        <v>3237</v>
      </c>
      <c r="F103" s="9" t="s">
        <v>126</v>
      </c>
      <c r="G103" s="29" t="s">
        <v>15</v>
      </c>
    </row>
    <row r="104" spans="1:7" x14ac:dyDescent="0.25">
      <c r="A104" s="9"/>
      <c r="B104" s="14"/>
      <c r="C104" s="10"/>
      <c r="D104" s="18">
        <v>1300</v>
      </c>
      <c r="E104" s="10">
        <v>3241</v>
      </c>
      <c r="F104" s="9" t="s">
        <v>127</v>
      </c>
      <c r="G104" s="29" t="s">
        <v>15</v>
      </c>
    </row>
    <row r="105" spans="1:7" x14ac:dyDescent="0.25">
      <c r="A105" s="9"/>
      <c r="B105" s="14"/>
      <c r="C105" s="10"/>
      <c r="D105" s="18">
        <v>837.66</v>
      </c>
      <c r="E105" s="10">
        <v>3291</v>
      </c>
      <c r="F105" s="9" t="s">
        <v>128</v>
      </c>
      <c r="G105" s="29" t="s">
        <v>15</v>
      </c>
    </row>
    <row r="106" spans="1:7" x14ac:dyDescent="0.25">
      <c r="A106" s="9"/>
      <c r="B106" s="14"/>
      <c r="C106" s="10"/>
      <c r="D106" s="18">
        <v>1720</v>
      </c>
      <c r="E106" s="10">
        <v>3721</v>
      </c>
      <c r="F106" s="9" t="s">
        <v>132</v>
      </c>
      <c r="G106" s="29" t="s">
        <v>15</v>
      </c>
    </row>
    <row r="107" spans="1:7" ht="21" customHeight="1" thickBot="1" x14ac:dyDescent="0.3">
      <c r="A107" s="22" t="s">
        <v>16</v>
      </c>
      <c r="B107" s="23"/>
      <c r="C107" s="24"/>
      <c r="D107" s="25">
        <f>SUM(D96:D106)</f>
        <v>177547.65000000002</v>
      </c>
      <c r="E107" s="24"/>
      <c r="F107" s="26"/>
      <c r="G107" s="27"/>
    </row>
    <row r="108" spans="1:7" ht="15.75" thickBot="1" x14ac:dyDescent="0.3">
      <c r="A108" s="30" t="s">
        <v>129</v>
      </c>
      <c r="B108" s="31"/>
      <c r="C108" s="32"/>
      <c r="D108" s="33">
        <f>SUM(D8,D10,D12,D14,D16,D18,D20,D22,D24,D26,D28,D31,D33,D35,D37,D39,D42,D44,D46,D48,D50,D52,D54,D57,D59,D63,D65,D67,D69,D71,D73,D75,D77,D79,D81,D83,D85,D87,D89,D91,D93,D95,D107)</f>
        <v>191957.99000000002</v>
      </c>
      <c r="E108" s="32"/>
      <c r="F108" s="34"/>
      <c r="G108" s="35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Vladimir</cp:lastModifiedBy>
  <dcterms:created xsi:type="dcterms:W3CDTF">2024-03-05T11:42:46Z</dcterms:created>
  <dcterms:modified xsi:type="dcterms:W3CDTF">2026-05-22T15:07:51Z</dcterms:modified>
</cp:coreProperties>
</file>