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92" i="1"/>
  <c r="D201" i="1" l="1"/>
  <c r="D85" i="1"/>
  <c r="D83" i="1"/>
  <c r="D81" i="1"/>
  <c r="D79" i="1"/>
  <c r="D77" i="1"/>
  <c r="D75" i="1"/>
  <c r="D73" i="1"/>
  <c r="D71" i="1"/>
  <c r="D69" i="1"/>
  <c r="D67" i="1"/>
  <c r="D64" i="1"/>
  <c r="D62" i="1"/>
  <c r="D60" i="1"/>
  <c r="D58" i="1"/>
  <c r="D56" i="1"/>
  <c r="D54" i="1"/>
  <c r="D52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202" i="1" s="1"/>
</calcChain>
</file>

<file path=xl/sharedStrings.xml><?xml version="1.0" encoding="utf-8"?>
<sst xmlns="http://schemas.openxmlformats.org/spreadsheetml/2006/main" count="258" uniqueCount="118">
  <si>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</si>
  <si>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</si>
  <si>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</si>
  <si>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</si>
  <si>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</si>
  <si>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</si>
  <si>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</si>
  <si>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</si>
  <si>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4611-516   Fax: /_x000D_
OIB: 66308266046_x000D_
Mail: racunovodstvo@xvi.hr_x000D_
IBAN: HR5223400091100036232</t>
  </si>
  <si>
    <t xml:space="preserve">Odgovorna Osoba: Jadranka Tukša, prof._x000D_
     </t>
  </si>
  <si>
    <t>Isplata Sredstava Za Razdoblje: 01.01.2026 Do 31.01.2026</t>
  </si>
  <si>
    <t>96064001549</t>
  </si>
  <si>
    <t>ZAGREB</t>
  </si>
  <si>
    <t>POTRAŽIVANJA OD ZAPOSLENIH</t>
  </si>
  <si>
    <t>XVI. GIMNAZIJA</t>
  </si>
  <si>
    <t>Ukupno:</t>
  </si>
  <si>
    <t>R-GLOBAL d.o.o.</t>
  </si>
  <si>
    <t>93152082975</t>
  </si>
  <si>
    <t>ZAKUPNINE I NAJAMNINE</t>
  </si>
  <si>
    <t>ATELIER FLOWER DREAM, OBRT ZA PROIZVODNJU, TRGOVINU I USLUGE, VL. DAJANA PUŠELJIĆ</t>
  </si>
  <si>
    <t>87731026737</t>
  </si>
  <si>
    <t>10000 ZAGREB</t>
  </si>
  <si>
    <t>OSTALI NESPOMENUTI RASHODI</t>
  </si>
  <si>
    <t>HRVATSKA POŠTA d.d.</t>
  </si>
  <si>
    <t>87311810356</t>
  </si>
  <si>
    <t>Velika Gorica</t>
  </si>
  <si>
    <t>USLUGE TELEFONA, POŠTE</t>
  </si>
  <si>
    <t>FINA</t>
  </si>
  <si>
    <t>85821130368</t>
  </si>
  <si>
    <t>Nema Konta Na Odabranoj Razini</t>
  </si>
  <si>
    <t>HRVATSKI TELEKOM d.d.</t>
  </si>
  <si>
    <t>81793146560</t>
  </si>
  <si>
    <t>Zagreb</t>
  </si>
  <si>
    <t>HRUBI MIRELA</t>
  </si>
  <si>
    <t>77241673237</t>
  </si>
  <si>
    <t>UDRUGA HRVATSKIH SREDNJOŠKOLSKIH RAVNATELJA</t>
  </si>
  <si>
    <t>75780877581</t>
  </si>
  <si>
    <t>STRUČNO USAVRŠAVANJE ZAPOSLENIKA</t>
  </si>
  <si>
    <t>IBS TECH d.o.o.</t>
  </si>
  <si>
    <t>75037095052</t>
  </si>
  <si>
    <t>UREDSKI MATERIJAL I OSTALI MATERIJALNI RASHODI</t>
  </si>
  <si>
    <t>72124229908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</si>
  <si>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</si>
  <si>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</si>
  <si>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</si>
  <si>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</si>
  <si>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</si>
  <si>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</si>
  <si>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</si>
  <si>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TELEMACH HRVATSKA d.o.o.</t>
  </si>
  <si>
    <t>70133616033</t>
  </si>
  <si>
    <t xml:space="preserve">ZAGREB </t>
  </si>
  <si>
    <t>Arhiteh d.o.o.</t>
  </si>
  <si>
    <t>67993303914</t>
  </si>
  <si>
    <t>10000 Zagreb</t>
  </si>
  <si>
    <t>6630825511</t>
  </si>
  <si>
    <t>Konzum plus d.o.o.</t>
  </si>
  <si>
    <t>62226620908</t>
  </si>
  <si>
    <t>60456119857</t>
  </si>
  <si>
    <t>DUBROVNIK SUN  d.o.o.</t>
  </si>
  <si>
    <t>60174672203</t>
  </si>
  <si>
    <t>DUBROVNIK</t>
  </si>
  <si>
    <t>SLUŽBENA PUTOVANJA</t>
  </si>
  <si>
    <t>50321235412</t>
  </si>
  <si>
    <t>46374742614</t>
  </si>
  <si>
    <t>OSTALE NAKNADE TROŠKOVA ZAPOSLENIMA</t>
  </si>
  <si>
    <t>34923046946</t>
  </si>
  <si>
    <t>ABC vl. Silvia Venchiarutti</t>
  </si>
  <si>
    <t>33516932568</t>
  </si>
  <si>
    <t>INTELEKTUALNE I OSOBNE USLUGE</t>
  </si>
  <si>
    <t>DUPIN d.o.o.</t>
  </si>
  <si>
    <t>31062429092</t>
  </si>
  <si>
    <t>REPREZENTACIJA</t>
  </si>
  <si>
    <t>29584544480</t>
  </si>
  <si>
    <t>28202299069</t>
  </si>
  <si>
    <t>26557513005</t>
  </si>
  <si>
    <t>ŠKOLSKE NOVINE</t>
  </si>
  <si>
    <t>24796394086</t>
  </si>
  <si>
    <t>EUROHERC OSIGURANJE D.D.</t>
  </si>
  <si>
    <t>22694857747</t>
  </si>
  <si>
    <t>PREMIJE OSIGURANJA</t>
  </si>
  <si>
    <t>KLASIČNA GIMNAZIJA</t>
  </si>
  <si>
    <t>14848609512</t>
  </si>
  <si>
    <t>MATERIJAL I DIJELOVI ZA TEKUĆE I INVESTICIJSKO ODRŽAVANJE</t>
  </si>
  <si>
    <t>KOMUNALNE USLUGE</t>
  </si>
  <si>
    <t>AKD-ZAŠTITA d.o.o.</t>
  </si>
  <si>
    <t>09253797076</t>
  </si>
  <si>
    <t>NET-MAG vl. Hrvoje Križ</t>
  </si>
  <si>
    <t>09012552972</t>
  </si>
  <si>
    <t>PRIVREDNA BANKA ZAGREB d.d.</t>
  </si>
  <si>
    <t>02535697732</t>
  </si>
  <si>
    <t>BANKARSKE USLUGE I USLUGE PLATNOG PROMETA</t>
  </si>
  <si>
    <t>STUDENAC DOO</t>
  </si>
  <si>
    <t>02023029348</t>
  </si>
  <si>
    <t>TOPLICE SVETI MARTIN DOO</t>
  </si>
  <si>
    <t>-</t>
  </si>
  <si>
    <t>SV MARTIN</t>
  </si>
  <si>
    <t>Booking.com</t>
  </si>
  <si>
    <t>ELEMENT</t>
  </si>
  <si>
    <t/>
  </si>
  <si>
    <t>PLAĆE ZA REDOVAN RAD</t>
  </si>
  <si>
    <t>OSTALI RASHODI ZA ZAPOSLENE</t>
  </si>
  <si>
    <t>DOPRINOSI ZA ZDRAVSTVENO OSIGURANJE</t>
  </si>
  <si>
    <t>Sveukupno:</t>
  </si>
  <si>
    <t xml:space="preserve">NAKNADE ZA PRIJEVOZ </t>
  </si>
  <si>
    <t>NAKNADE TROŠKOVA OSOBAMA IZVAN RADNOG ODNOSA</t>
  </si>
  <si>
    <t>Đ. MARGARETA</t>
  </si>
  <si>
    <t>B. ANTE</t>
  </si>
  <si>
    <t>K. MARIO</t>
  </si>
  <si>
    <t>S. ANAMARIJA</t>
  </si>
  <si>
    <t>K. KAREN</t>
  </si>
  <si>
    <t>H. J. Vesna</t>
  </si>
  <si>
    <t>R. G. Ana</t>
  </si>
  <si>
    <t>B. REA</t>
  </si>
  <si>
    <t>P.Snežana</t>
  </si>
  <si>
    <t>B. Dean</t>
  </si>
  <si>
    <t>J.TUKŠA</t>
  </si>
  <si>
    <t>Š. KATARINA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</si>
</sst>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topLeftCell="A79" zoomScaleNormal="100" workbookViewId="0">
      <selection activeCell="D94" sqref="D9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106</v>
      </c>
      <c r="B7" s="14" t="s">
        <v>11</v>
      </c>
      <c r="C7" s="10" t="s">
        <v>12</v>
      </c>
      <c r="D7" s="18">
        <v>450</v>
      </c>
      <c r="E7" s="10">
        <v>1231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450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368.06</v>
      </c>
      <c r="E9" s="10">
        <v>3235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368.06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160</v>
      </c>
      <c r="E11" s="10">
        <v>3299</v>
      </c>
      <c r="F11" s="9" t="s">
        <v>22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160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52.71</v>
      </c>
      <c r="E13" s="10">
        <v>3231</v>
      </c>
      <c r="F13" s="9" t="s">
        <v>26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52.71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66.36</v>
      </c>
      <c r="E15" s="10">
        <v>3432</v>
      </c>
      <c r="F15" s="9" t="s">
        <v>29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11.63</v>
      </c>
      <c r="E17" s="10">
        <v>3231</v>
      </c>
      <c r="F17" s="9" t="s">
        <v>26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11.63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500</v>
      </c>
      <c r="E19" s="10">
        <v>1231</v>
      </c>
      <c r="F19" s="9" t="s">
        <v>13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500</v>
      </c>
      <c r="E20" s="24"/>
      <c r="F20" s="26"/>
      <c r="G20" s="27"/>
    </row>
    <row r="21" spans="1:7" x14ac:dyDescent="0.25">
      <c r="A21" s="9" t="s">
        <v>35</v>
      </c>
      <c r="B21" s="14" t="s">
        <v>36</v>
      </c>
      <c r="C21" s="10" t="s">
        <v>32</v>
      </c>
      <c r="D21" s="18">
        <v>50</v>
      </c>
      <c r="E21" s="10">
        <v>3213</v>
      </c>
      <c r="F21" s="9" t="s">
        <v>37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50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32</v>
      </c>
      <c r="D23" s="18">
        <v>197.75</v>
      </c>
      <c r="E23" s="10">
        <v>3221</v>
      </c>
      <c r="F23" s="9" t="s">
        <v>40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197.75</v>
      </c>
      <c r="E24" s="24"/>
      <c r="F24" s="26"/>
      <c r="G24" s="27"/>
    </row>
    <row r="25" spans="1:7" x14ac:dyDescent="0.25">
      <c r="A25" s="9" t="s">
        <v>107</v>
      </c>
      <c r="B25" s="14" t="s">
        <v>41</v>
      </c>
      <c r="C25" s="10" t="s">
        <v>12</v>
      </c>
      <c r="D25" s="18">
        <v>493.83</v>
      </c>
      <c r="E25" s="10">
        <v>1231</v>
      </c>
      <c r="F25" s="9" t="s">
        <v>13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493.83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195</v>
      </c>
      <c r="E27" s="10">
        <v>3238</v>
      </c>
      <c r="F27" s="9" t="s">
        <v>45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195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122.49</v>
      </c>
      <c r="E29" s="10">
        <v>3221</v>
      </c>
      <c r="F29" s="9" t="s">
        <v>40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122.49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38.29</v>
      </c>
      <c r="E31" s="10">
        <v>3231</v>
      </c>
      <c r="F31" s="9" t="s">
        <v>26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38.29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1499</v>
      </c>
      <c r="E33" s="10">
        <v>4220</v>
      </c>
      <c r="F33" s="9" t="s">
        <v>29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1499</v>
      </c>
      <c r="E34" s="24"/>
      <c r="F34" s="26"/>
      <c r="G34" s="27"/>
    </row>
    <row r="35" spans="1:7" x14ac:dyDescent="0.25">
      <c r="A35" s="9" t="s">
        <v>108</v>
      </c>
      <c r="B35" s="14" t="s">
        <v>55</v>
      </c>
      <c r="C35" s="10" t="s">
        <v>12</v>
      </c>
      <c r="D35" s="18">
        <v>320</v>
      </c>
      <c r="E35" s="10">
        <v>1231</v>
      </c>
      <c r="F35" s="9" t="s">
        <v>13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320</v>
      </c>
      <c r="E36" s="24"/>
      <c r="F36" s="26"/>
      <c r="G36" s="27"/>
    </row>
    <row r="37" spans="1:7" x14ac:dyDescent="0.25">
      <c r="A37" s="9" t="s">
        <v>56</v>
      </c>
      <c r="B37" s="14" t="s">
        <v>57</v>
      </c>
      <c r="C37" s="10" t="s">
        <v>32</v>
      </c>
      <c r="D37" s="18">
        <v>134.09</v>
      </c>
      <c r="E37" s="10">
        <v>3221</v>
      </c>
      <c r="F37" s="9" t="s">
        <v>40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134.09</v>
      </c>
      <c r="E38" s="24"/>
      <c r="F38" s="26"/>
      <c r="G38" s="27"/>
    </row>
    <row r="39" spans="1:7" x14ac:dyDescent="0.25">
      <c r="A39" s="9" t="s">
        <v>109</v>
      </c>
      <c r="B39" s="14" t="s">
        <v>58</v>
      </c>
      <c r="C39" s="10" t="s">
        <v>12</v>
      </c>
      <c r="D39" s="18">
        <v>320</v>
      </c>
      <c r="E39" s="10">
        <v>1231</v>
      </c>
      <c r="F39" s="9" t="s">
        <v>13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320</v>
      </c>
      <c r="E40" s="24"/>
      <c r="F40" s="26"/>
      <c r="G40" s="27"/>
    </row>
    <row r="41" spans="1:7" x14ac:dyDescent="0.25">
      <c r="A41" s="9" t="s">
        <v>59</v>
      </c>
      <c r="B41" s="14" t="s">
        <v>60</v>
      </c>
      <c r="C41" s="10" t="s">
        <v>61</v>
      </c>
      <c r="D41" s="18">
        <v>305.39999999999998</v>
      </c>
      <c r="E41" s="10">
        <v>3211</v>
      </c>
      <c r="F41" s="9" t="s">
        <v>62</v>
      </c>
      <c r="G41" s="28" t="s">
        <v>14</v>
      </c>
    </row>
    <row r="42" spans="1:7" x14ac:dyDescent="0.25">
      <c r="A42" s="9"/>
      <c r="B42" s="14"/>
      <c r="C42" s="10"/>
      <c r="D42" s="18">
        <v>123.96</v>
      </c>
      <c r="E42" s="10">
        <v>3213</v>
      </c>
      <c r="F42" s="9" t="s">
        <v>37</v>
      </c>
      <c r="G42" s="29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SUM(D41:D42)</f>
        <v>429.35999999999996</v>
      </c>
      <c r="E43" s="24"/>
      <c r="F43" s="26"/>
      <c r="G43" s="27"/>
    </row>
    <row r="44" spans="1:7" ht="21.75" customHeight="1" x14ac:dyDescent="0.25">
      <c r="A44" s="9" t="s">
        <v>110</v>
      </c>
      <c r="B44" s="14" t="s">
        <v>63</v>
      </c>
      <c r="C44" s="10" t="s">
        <v>12</v>
      </c>
      <c r="D44" s="18">
        <v>450</v>
      </c>
      <c r="E44" s="10">
        <v>1231</v>
      </c>
      <c r="F44" s="9" t="s">
        <v>13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450</v>
      </c>
      <c r="E45" s="24"/>
      <c r="F45" s="26"/>
      <c r="G45" s="27"/>
    </row>
    <row r="46" spans="1:7" x14ac:dyDescent="0.25">
      <c r="A46" s="9" t="s">
        <v>111</v>
      </c>
      <c r="B46" s="14" t="s">
        <v>64</v>
      </c>
      <c r="C46" s="10" t="s">
        <v>12</v>
      </c>
      <c r="D46" s="18">
        <v>275</v>
      </c>
      <c r="E46" s="10">
        <v>3214</v>
      </c>
      <c r="F46" s="9" t="s">
        <v>65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275</v>
      </c>
      <c r="E47" s="24"/>
      <c r="F47" s="26"/>
      <c r="G47" s="27"/>
    </row>
    <row r="48" spans="1:7" x14ac:dyDescent="0.25">
      <c r="A48" s="9" t="s">
        <v>112</v>
      </c>
      <c r="B48" s="14" t="s">
        <v>66</v>
      </c>
      <c r="C48" s="10" t="s">
        <v>12</v>
      </c>
      <c r="D48" s="18">
        <v>120</v>
      </c>
      <c r="E48" s="10">
        <v>1231</v>
      </c>
      <c r="F48" s="9" t="s">
        <v>13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120</v>
      </c>
      <c r="E49" s="24"/>
      <c r="F49" s="26"/>
      <c r="G49" s="27"/>
    </row>
    <row r="50" spans="1:7" x14ac:dyDescent="0.25">
      <c r="A50" s="9" t="s">
        <v>67</v>
      </c>
      <c r="B50" s="14" t="s">
        <v>68</v>
      </c>
      <c r="C50" s="10" t="s">
        <v>32</v>
      </c>
      <c r="D50" s="18">
        <v>331.25</v>
      </c>
      <c r="E50" s="10">
        <v>3237</v>
      </c>
      <c r="F50" s="9" t="s">
        <v>69</v>
      </c>
      <c r="G50" s="28" t="s">
        <v>14</v>
      </c>
    </row>
    <row r="51" spans="1:7" x14ac:dyDescent="0.25">
      <c r="A51" s="9"/>
      <c r="B51" s="14"/>
      <c r="C51" s="10"/>
      <c r="D51" s="18">
        <v>331.25</v>
      </c>
      <c r="E51" s="10">
        <v>7522</v>
      </c>
      <c r="F51" s="9" t="s">
        <v>29</v>
      </c>
      <c r="G51" s="29" t="s">
        <v>14</v>
      </c>
    </row>
    <row r="52" spans="1:7" ht="27" customHeight="1" thickBot="1" x14ac:dyDescent="0.3">
      <c r="A52" s="22" t="s">
        <v>15</v>
      </c>
      <c r="B52" s="23"/>
      <c r="C52" s="24"/>
      <c r="D52" s="25">
        <f>SUM(D50:D51)</f>
        <v>662.5</v>
      </c>
      <c r="E52" s="24"/>
      <c r="F52" s="26"/>
      <c r="G52" s="27"/>
    </row>
    <row r="53" spans="1:7" x14ac:dyDescent="0.25">
      <c r="A53" s="9" t="s">
        <v>70</v>
      </c>
      <c r="B53" s="14" t="s">
        <v>71</v>
      </c>
      <c r="C53" s="10" t="s">
        <v>32</v>
      </c>
      <c r="D53" s="18">
        <v>47.95</v>
      </c>
      <c r="E53" s="10">
        <v>3293</v>
      </c>
      <c r="F53" s="9" t="s">
        <v>72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24"/>
      <c r="D54" s="25">
        <f>SUM(D53:D53)</f>
        <v>47.95</v>
      </c>
      <c r="E54" s="24"/>
      <c r="F54" s="26"/>
      <c r="G54" s="27"/>
    </row>
    <row r="55" spans="1:7" x14ac:dyDescent="0.25">
      <c r="A55" s="9" t="s">
        <v>113</v>
      </c>
      <c r="B55" s="14" t="s">
        <v>73</v>
      </c>
      <c r="C55" s="10" t="s">
        <v>12</v>
      </c>
      <c r="D55" s="18">
        <v>450</v>
      </c>
      <c r="E55" s="10">
        <v>1231</v>
      </c>
      <c r="F55" s="9" t="s">
        <v>13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24"/>
      <c r="D56" s="25">
        <f>SUM(D55:D55)</f>
        <v>450</v>
      </c>
      <c r="E56" s="24"/>
      <c r="F56" s="26"/>
      <c r="G56" s="27"/>
    </row>
    <row r="57" spans="1:7" x14ac:dyDescent="0.25">
      <c r="A57" s="9" t="s">
        <v>114</v>
      </c>
      <c r="B57" s="14" t="s">
        <v>74</v>
      </c>
      <c r="C57" s="10" t="s">
        <v>12</v>
      </c>
      <c r="D57" s="18">
        <v>440</v>
      </c>
      <c r="E57" s="10">
        <v>1231</v>
      </c>
      <c r="F57" s="9" t="s">
        <v>13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24"/>
      <c r="D58" s="25">
        <f>SUM(D57:D57)</f>
        <v>440</v>
      </c>
      <c r="E58" s="24"/>
      <c r="F58" s="26"/>
      <c r="G58" s="27"/>
    </row>
    <row r="59" spans="1:7" x14ac:dyDescent="0.25">
      <c r="A59" s="9" t="s">
        <v>115</v>
      </c>
      <c r="B59" s="14" t="s">
        <v>75</v>
      </c>
      <c r="C59" s="10" t="s">
        <v>12</v>
      </c>
      <c r="D59" s="18">
        <v>180</v>
      </c>
      <c r="E59" s="10">
        <v>1231</v>
      </c>
      <c r="F59" s="9" t="s">
        <v>13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24"/>
      <c r="D60" s="25">
        <f>SUM(D59:D59)</f>
        <v>180</v>
      </c>
      <c r="E60" s="24"/>
      <c r="F60" s="26"/>
      <c r="G60" s="27"/>
    </row>
    <row r="61" spans="1:7" x14ac:dyDescent="0.25">
      <c r="A61" s="9" t="s">
        <v>76</v>
      </c>
      <c r="B61" s="14" t="s">
        <v>77</v>
      </c>
      <c r="C61" s="10" t="s">
        <v>32</v>
      </c>
      <c r="D61" s="18">
        <v>49.77</v>
      </c>
      <c r="E61" s="10">
        <v>3221</v>
      </c>
      <c r="F61" s="9" t="s">
        <v>40</v>
      </c>
      <c r="G61" s="28" t="s">
        <v>14</v>
      </c>
    </row>
    <row r="62" spans="1:7" ht="27" customHeight="1" thickBot="1" x14ac:dyDescent="0.3">
      <c r="A62" s="22" t="s">
        <v>15</v>
      </c>
      <c r="B62" s="23"/>
      <c r="C62" s="24"/>
      <c r="D62" s="25">
        <f>SUM(D61:D61)</f>
        <v>49.77</v>
      </c>
      <c r="E62" s="24"/>
      <c r="F62" s="26"/>
      <c r="G62" s="27"/>
    </row>
    <row r="63" spans="1:7" x14ac:dyDescent="0.25">
      <c r="A63" s="9" t="s">
        <v>78</v>
      </c>
      <c r="B63" s="14" t="s">
        <v>79</v>
      </c>
      <c r="C63" s="10" t="s">
        <v>54</v>
      </c>
      <c r="D63" s="18">
        <v>673.7</v>
      </c>
      <c r="E63" s="10">
        <v>3292</v>
      </c>
      <c r="F63" s="9" t="s">
        <v>80</v>
      </c>
      <c r="G63" s="28" t="s">
        <v>14</v>
      </c>
    </row>
    <row r="64" spans="1:7" ht="27" customHeight="1" thickBot="1" x14ac:dyDescent="0.3">
      <c r="A64" s="22" t="s">
        <v>15</v>
      </c>
      <c r="B64" s="23"/>
      <c r="C64" s="24"/>
      <c r="D64" s="25">
        <f>SUM(D63:D63)</f>
        <v>673.7</v>
      </c>
      <c r="E64" s="24"/>
      <c r="F64" s="26"/>
      <c r="G64" s="27"/>
    </row>
    <row r="65" spans="1:7" x14ac:dyDescent="0.25">
      <c r="A65" s="9" t="s">
        <v>81</v>
      </c>
      <c r="B65" s="14" t="s">
        <v>82</v>
      </c>
      <c r="C65" s="10" t="s">
        <v>32</v>
      </c>
      <c r="D65" s="18">
        <v>43.4</v>
      </c>
      <c r="E65" s="10">
        <v>3224</v>
      </c>
      <c r="F65" s="9" t="s">
        <v>83</v>
      </c>
      <c r="G65" s="28" t="s">
        <v>14</v>
      </c>
    </row>
    <row r="66" spans="1:7" x14ac:dyDescent="0.25">
      <c r="A66" s="9"/>
      <c r="B66" s="14"/>
      <c r="C66" s="10"/>
      <c r="D66" s="18">
        <v>574.74</v>
      </c>
      <c r="E66" s="10">
        <v>3234</v>
      </c>
      <c r="F66" s="9" t="s">
        <v>84</v>
      </c>
      <c r="G66" s="29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SUM(D65:D66)</f>
        <v>618.14</v>
      </c>
      <c r="E67" s="24"/>
      <c r="F67" s="26"/>
      <c r="G67" s="27"/>
    </row>
    <row r="68" spans="1:7" x14ac:dyDescent="0.25">
      <c r="A68" s="9" t="s">
        <v>85</v>
      </c>
      <c r="B68" s="14" t="s">
        <v>86</v>
      </c>
      <c r="C68" s="10" t="s">
        <v>32</v>
      </c>
      <c r="D68" s="18">
        <v>55</v>
      </c>
      <c r="E68" s="10">
        <v>3234</v>
      </c>
      <c r="F68" s="9" t="s">
        <v>84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55</v>
      </c>
      <c r="E69" s="24"/>
      <c r="F69" s="26"/>
      <c r="G69" s="27"/>
    </row>
    <row r="70" spans="1:7" x14ac:dyDescent="0.25">
      <c r="A70" s="9" t="s">
        <v>87</v>
      </c>
      <c r="B70" s="14" t="s">
        <v>88</v>
      </c>
      <c r="C70" s="10" t="s">
        <v>32</v>
      </c>
      <c r="D70" s="18">
        <v>80</v>
      </c>
      <c r="E70" s="10">
        <v>3238</v>
      </c>
      <c r="F70" s="9" t="s">
        <v>45</v>
      </c>
      <c r="G70" s="28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SUM(D70:D70)</f>
        <v>80</v>
      </c>
      <c r="E71" s="24"/>
      <c r="F71" s="26"/>
      <c r="G71" s="27"/>
    </row>
    <row r="72" spans="1:7" x14ac:dyDescent="0.25">
      <c r="A72" s="9" t="s">
        <v>89</v>
      </c>
      <c r="B72" s="14" t="s">
        <v>90</v>
      </c>
      <c r="C72" s="10" t="s">
        <v>12</v>
      </c>
      <c r="D72" s="18">
        <v>133.47999999999999</v>
      </c>
      <c r="E72" s="10">
        <v>3431</v>
      </c>
      <c r="F72" s="9" t="s">
        <v>91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133.47999999999999</v>
      </c>
      <c r="E73" s="24"/>
      <c r="F73" s="26"/>
      <c r="G73" s="27"/>
    </row>
    <row r="74" spans="1:7" x14ac:dyDescent="0.25">
      <c r="A74" s="9" t="s">
        <v>92</v>
      </c>
      <c r="B74" s="14" t="s">
        <v>93</v>
      </c>
      <c r="C74" s="10" t="s">
        <v>12</v>
      </c>
      <c r="D74" s="18">
        <v>90.97</v>
      </c>
      <c r="E74" s="10">
        <v>3293</v>
      </c>
      <c r="F74" s="9" t="s">
        <v>72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90.97</v>
      </c>
      <c r="E75" s="24"/>
      <c r="F75" s="26"/>
      <c r="G75" s="27"/>
    </row>
    <row r="76" spans="1:7" x14ac:dyDescent="0.25">
      <c r="A76" s="9" t="s">
        <v>94</v>
      </c>
      <c r="B76" s="14" t="s">
        <v>95</v>
      </c>
      <c r="C76" s="10" t="s">
        <v>96</v>
      </c>
      <c r="D76" s="18">
        <v>508</v>
      </c>
      <c r="E76" s="10">
        <v>3211</v>
      </c>
      <c r="F76" s="9" t="s">
        <v>62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508</v>
      </c>
      <c r="E77" s="24"/>
      <c r="F77" s="26"/>
      <c r="G77" s="27"/>
    </row>
    <row r="78" spans="1:7" x14ac:dyDescent="0.25">
      <c r="A78" s="9" t="s">
        <v>116</v>
      </c>
      <c r="B78" s="14" t="s">
        <v>95</v>
      </c>
      <c r="C78" s="10" t="s">
        <v>12</v>
      </c>
      <c r="D78" s="18">
        <v>272.94</v>
      </c>
      <c r="E78" s="10">
        <v>1231</v>
      </c>
      <c r="F78" s="9" t="s">
        <v>13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272.94</v>
      </c>
      <c r="E79" s="24"/>
      <c r="F79" s="26"/>
      <c r="G79" s="27"/>
    </row>
    <row r="80" spans="1:7" x14ac:dyDescent="0.25">
      <c r="A80" s="9" t="s">
        <v>117</v>
      </c>
      <c r="B80" s="14" t="s">
        <v>95</v>
      </c>
      <c r="C80" s="10" t="s">
        <v>95</v>
      </c>
      <c r="D80" s="18">
        <v>450</v>
      </c>
      <c r="E80" s="10">
        <v>1231</v>
      </c>
      <c r="F80" s="9" t="s">
        <v>13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450</v>
      </c>
      <c r="E81" s="24"/>
      <c r="F81" s="26"/>
      <c r="G81" s="27"/>
    </row>
    <row r="82" spans="1:7" x14ac:dyDescent="0.25">
      <c r="A82" s="9" t="s">
        <v>97</v>
      </c>
      <c r="B82" s="14" t="s">
        <v>95</v>
      </c>
      <c r="C82" s="10" t="s">
        <v>95</v>
      </c>
      <c r="D82" s="18">
        <v>1605.56</v>
      </c>
      <c r="E82" s="10">
        <v>3211</v>
      </c>
      <c r="F82" s="9" t="s">
        <v>62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1605.56</v>
      </c>
      <c r="E83" s="24"/>
      <c r="F83" s="26"/>
      <c r="G83" s="27"/>
    </row>
    <row r="84" spans="1:7" x14ac:dyDescent="0.25">
      <c r="A84" s="9" t="s">
        <v>98</v>
      </c>
      <c r="B84" s="14" t="s">
        <v>99</v>
      </c>
      <c r="C84" s="10">
        <v>71412305441</v>
      </c>
      <c r="D84" s="18">
        <v>259.81</v>
      </c>
      <c r="E84" s="10">
        <v>3231</v>
      </c>
      <c r="F84" s="9" t="s">
        <v>26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SUM(D84:D84)</f>
        <v>259.81</v>
      </c>
      <c r="E85" s="24"/>
      <c r="F85" s="26"/>
      <c r="G85" s="27"/>
    </row>
    <row r="86" spans="1:7" x14ac:dyDescent="0.25">
      <c r="A86" s="9"/>
      <c r="B86" s="14"/>
      <c r="C86" s="10"/>
      <c r="D86" s="18">
        <v>140961.06</v>
      </c>
      <c r="E86" s="10">
        <v>3111</v>
      </c>
      <c r="F86" s="9" t="s">
        <v>100</v>
      </c>
      <c r="G86" s="29" t="s">
        <v>14</v>
      </c>
    </row>
    <row r="87" spans="1:7" x14ac:dyDescent="0.25">
      <c r="A87" s="9"/>
      <c r="B87" s="14"/>
      <c r="C87" s="10"/>
      <c r="D87" s="18">
        <v>674.8</v>
      </c>
      <c r="E87" s="10">
        <v>3121</v>
      </c>
      <c r="F87" s="9" t="s">
        <v>101</v>
      </c>
      <c r="G87" s="29" t="s">
        <v>14</v>
      </c>
    </row>
    <row r="88" spans="1:7" x14ac:dyDescent="0.25">
      <c r="A88" s="9"/>
      <c r="B88" s="14"/>
      <c r="C88" s="10"/>
      <c r="D88" s="18">
        <v>23708.9</v>
      </c>
      <c r="E88" s="10">
        <v>3132</v>
      </c>
      <c r="F88" s="9" t="s">
        <v>102</v>
      </c>
      <c r="G88" s="29" t="s">
        <v>14</v>
      </c>
    </row>
    <row r="89" spans="1:7" x14ac:dyDescent="0.25">
      <c r="A89" s="9"/>
      <c r="B89" s="14"/>
      <c r="C89" s="10"/>
      <c r="D89" s="37">
        <v>2224.98</v>
      </c>
      <c r="E89" s="10">
        <v>3212</v>
      </c>
      <c r="F89" s="9" t="s">
        <v>104</v>
      </c>
      <c r="G89" s="29" t="s">
        <v>14</v>
      </c>
    </row>
    <row r="90" spans="1:7" x14ac:dyDescent="0.25">
      <c r="A90" s="9"/>
      <c r="B90" s="14"/>
      <c r="C90" s="10"/>
      <c r="D90" s="18">
        <v>2060.88</v>
      </c>
      <c r="E90" s="10">
        <v>3237</v>
      </c>
      <c r="F90" s="9" t="s">
        <v>69</v>
      </c>
      <c r="G90" s="29" t="s">
        <v>14</v>
      </c>
    </row>
    <row r="91" spans="1:7" x14ac:dyDescent="0.25">
      <c r="A91" s="9"/>
      <c r="B91" s="14"/>
      <c r="C91" s="10"/>
      <c r="D91" s="18">
        <v>1036</v>
      </c>
      <c r="E91" s="10">
        <v>3241</v>
      </c>
      <c r="F91" s="9" t="s">
        <v>105</v>
      </c>
      <c r="G91" s="29" t="s">
        <v>14</v>
      </c>
    </row>
    <row r="92" spans="1:7" x14ac:dyDescent="0.25">
      <c r="A92" s="9"/>
      <c r="B92" s="14"/>
      <c r="C92" s="10"/>
      <c r="D92" s="37">
        <f>SUM(D86:D91)</f>
        <v>170666.62</v>
      </c>
      <c r="E92" s="10"/>
      <c r="F92" s="9"/>
      <c r="G92" s="29"/>
    </row>
    <row r="93" spans="1:7" x14ac:dyDescent="0.25">
      <c r="A93" s="9"/>
      <c r="B93" s="14"/>
      <c r="C93" s="10"/>
      <c r="D93" s="18">
        <v>12853.15</v>
      </c>
      <c r="E93" s="10"/>
      <c r="F93" s="9"/>
      <c r="G93" s="29"/>
    </row>
    <row r="94" spans="1:7" x14ac:dyDescent="0.25">
      <c r="A94" s="9"/>
      <c r="B94" s="14"/>
      <c r="C94" s="10"/>
      <c r="D94" s="18">
        <f>SUM(D92:D93)</f>
        <v>183519.77</v>
      </c>
      <c r="E94" s="10"/>
      <c r="F94" s="9"/>
      <c r="G94" s="29"/>
    </row>
    <row r="95" spans="1:7" x14ac:dyDescent="0.25">
      <c r="A95" s="9"/>
      <c r="B95" s="14"/>
      <c r="C95" s="10"/>
      <c r="D95" s="18"/>
      <c r="E95" s="10"/>
      <c r="F95" s="9"/>
      <c r="G95" s="29"/>
    </row>
    <row r="96" spans="1:7" x14ac:dyDescent="0.25">
      <c r="A96" s="9"/>
      <c r="B96" s="14"/>
      <c r="C96" s="10"/>
      <c r="D96" s="18"/>
      <c r="E96" s="10"/>
      <c r="F96" s="9"/>
      <c r="G96" s="29"/>
    </row>
    <row r="97" spans="1:7" x14ac:dyDescent="0.25">
      <c r="A97" s="9"/>
      <c r="B97" s="14"/>
      <c r="C97" s="10"/>
      <c r="D97" s="18"/>
      <c r="E97" s="10"/>
      <c r="F97" s="9"/>
      <c r="G97" s="29"/>
    </row>
    <row r="98" spans="1:7" x14ac:dyDescent="0.25">
      <c r="A98" s="9"/>
      <c r="B98" s="14"/>
      <c r="C98" s="10"/>
      <c r="D98" s="18"/>
      <c r="E98" s="10"/>
      <c r="F98" s="9"/>
      <c r="G98" s="29"/>
    </row>
    <row r="99" spans="1:7" x14ac:dyDescent="0.25">
      <c r="A99" s="9"/>
      <c r="B99" s="14"/>
      <c r="C99" s="10"/>
      <c r="D99" s="18"/>
      <c r="E99" s="10"/>
      <c r="F99" s="9"/>
      <c r="G99" s="29"/>
    </row>
    <row r="100" spans="1:7" x14ac:dyDescent="0.25">
      <c r="A100" s="9"/>
      <c r="B100" s="14"/>
      <c r="C100" s="10"/>
      <c r="D100" s="18"/>
      <c r="E100" s="10"/>
      <c r="F100" s="9"/>
      <c r="G100" s="29"/>
    </row>
    <row r="101" spans="1:7" x14ac:dyDescent="0.25">
      <c r="A101" s="9"/>
      <c r="B101" s="14"/>
      <c r="C101" s="10"/>
      <c r="D101" s="18"/>
      <c r="E101" s="10"/>
      <c r="F101" s="9"/>
      <c r="G101" s="29"/>
    </row>
    <row r="102" spans="1:7" x14ac:dyDescent="0.25">
      <c r="A102" s="9"/>
      <c r="B102" s="14"/>
      <c r="C102" s="10"/>
      <c r="D102" s="36"/>
      <c r="E102" s="10"/>
      <c r="F102" s="9"/>
      <c r="G102" s="29"/>
    </row>
    <row r="103" spans="1:7" x14ac:dyDescent="0.25">
      <c r="A103" s="9"/>
      <c r="B103" s="14"/>
      <c r="C103" s="10"/>
      <c r="D103" s="18"/>
      <c r="E103" s="10"/>
      <c r="F103" s="9"/>
      <c r="G103" s="29"/>
    </row>
    <row r="104" spans="1:7" x14ac:dyDescent="0.25">
      <c r="A104" s="9"/>
      <c r="B104" s="14"/>
      <c r="C104" s="10"/>
      <c r="D104" s="18"/>
      <c r="E104" s="10"/>
      <c r="F104" s="9"/>
      <c r="G104" s="29"/>
    </row>
    <row r="105" spans="1:7" x14ac:dyDescent="0.25">
      <c r="A105" s="9"/>
      <c r="B105" s="14"/>
      <c r="C105" s="10"/>
      <c r="D105" s="18"/>
      <c r="E105" s="10"/>
      <c r="F105" s="9"/>
      <c r="G105" s="29"/>
    </row>
    <row r="106" spans="1:7" x14ac:dyDescent="0.25">
      <c r="A106" s="9"/>
      <c r="B106" s="14"/>
      <c r="C106" s="10"/>
      <c r="D106" s="18"/>
      <c r="E106" s="10"/>
      <c r="F106" s="9"/>
      <c r="G106" s="29"/>
    </row>
    <row r="107" spans="1:7" x14ac:dyDescent="0.25">
      <c r="A107" s="9"/>
      <c r="B107" s="14"/>
      <c r="C107" s="10"/>
      <c r="D107" s="18"/>
      <c r="E107" s="10"/>
      <c r="F107" s="9"/>
      <c r="G107" s="29"/>
    </row>
    <row r="108" spans="1:7" x14ac:dyDescent="0.25">
      <c r="A108" s="9"/>
      <c r="B108" s="14"/>
      <c r="C108" s="10"/>
      <c r="D108" s="18"/>
      <c r="E108" s="10"/>
      <c r="F108" s="9"/>
      <c r="G108" s="29"/>
    </row>
    <row r="109" spans="1:7" x14ac:dyDescent="0.25">
      <c r="A109" s="9"/>
      <c r="B109" s="14"/>
      <c r="C109" s="10"/>
      <c r="D109" s="18"/>
      <c r="E109" s="10"/>
      <c r="F109" s="9"/>
      <c r="G109" s="29"/>
    </row>
    <row r="110" spans="1:7" x14ac:dyDescent="0.25">
      <c r="A110" s="9"/>
      <c r="B110" s="14"/>
      <c r="C110" s="10"/>
      <c r="D110" s="18"/>
      <c r="E110" s="10"/>
      <c r="F110" s="9"/>
      <c r="G110" s="29"/>
    </row>
    <row r="111" spans="1:7" x14ac:dyDescent="0.25">
      <c r="A111" s="9"/>
      <c r="B111" s="14"/>
      <c r="C111" s="10"/>
      <c r="D111" s="18"/>
      <c r="E111" s="10"/>
      <c r="F111" s="9"/>
      <c r="G111" s="29"/>
    </row>
    <row r="112" spans="1:7" x14ac:dyDescent="0.25">
      <c r="A112" s="9"/>
      <c r="B112" s="14"/>
      <c r="C112" s="10"/>
      <c r="D112" s="18"/>
      <c r="E112" s="10"/>
      <c r="F112" s="9"/>
      <c r="G112" s="29"/>
    </row>
    <row r="113" spans="1:7" x14ac:dyDescent="0.25">
      <c r="A113" s="9"/>
      <c r="B113" s="14"/>
      <c r="C113" s="10"/>
      <c r="D113" s="18"/>
      <c r="E113" s="10"/>
      <c r="F113" s="9"/>
      <c r="G113" s="29"/>
    </row>
    <row r="114" spans="1:7" x14ac:dyDescent="0.25">
      <c r="A114" s="9"/>
      <c r="B114" s="14"/>
      <c r="C114" s="10"/>
      <c r="D114" s="18"/>
      <c r="E114" s="10"/>
      <c r="F114" s="9"/>
      <c r="G114" s="29"/>
    </row>
    <row r="115" spans="1:7" x14ac:dyDescent="0.25">
      <c r="A115" s="9"/>
      <c r="B115" s="14"/>
      <c r="C115" s="10"/>
      <c r="D115" s="18"/>
      <c r="E115" s="10"/>
      <c r="F115" s="9"/>
      <c r="G115" s="29"/>
    </row>
    <row r="116" spans="1:7" x14ac:dyDescent="0.25">
      <c r="A116" s="9"/>
      <c r="B116" s="14"/>
      <c r="C116" s="10"/>
      <c r="D116" s="18"/>
      <c r="E116" s="10"/>
      <c r="F116" s="9"/>
      <c r="G116" s="29"/>
    </row>
    <row r="117" spans="1:7" x14ac:dyDescent="0.25">
      <c r="A117" s="9"/>
      <c r="B117" s="14"/>
      <c r="C117" s="10"/>
      <c r="D117" s="18"/>
      <c r="E117" s="10"/>
      <c r="F117" s="9"/>
      <c r="G117" s="29"/>
    </row>
    <row r="118" spans="1:7" x14ac:dyDescent="0.25">
      <c r="A118" s="9"/>
      <c r="B118" s="14"/>
      <c r="C118" s="10"/>
      <c r="D118" s="18"/>
      <c r="E118" s="10"/>
      <c r="F118" s="9"/>
      <c r="G118" s="29"/>
    </row>
    <row r="119" spans="1:7" x14ac:dyDescent="0.25">
      <c r="A119" s="9"/>
      <c r="B119" s="14"/>
      <c r="C119" s="10"/>
      <c r="D119" s="18"/>
      <c r="E119" s="10"/>
      <c r="F119" s="9"/>
      <c r="G119" s="29"/>
    </row>
    <row r="120" spans="1:7" x14ac:dyDescent="0.25">
      <c r="A120" s="9"/>
      <c r="B120" s="14"/>
      <c r="C120" s="10"/>
      <c r="D120" s="18"/>
      <c r="E120" s="10"/>
      <c r="F120" s="9"/>
      <c r="G120" s="29"/>
    </row>
    <row r="121" spans="1:7" x14ac:dyDescent="0.25">
      <c r="A121" s="9"/>
      <c r="B121" s="14"/>
      <c r="C121" s="10"/>
      <c r="D121" s="18"/>
      <c r="E121" s="10"/>
      <c r="F121" s="9"/>
      <c r="G121" s="29"/>
    </row>
    <row r="122" spans="1:7" x14ac:dyDescent="0.25">
      <c r="A122" s="9"/>
      <c r="B122" s="14"/>
      <c r="C122" s="10"/>
      <c r="D122" s="18"/>
      <c r="E122" s="10"/>
      <c r="F122" s="9"/>
      <c r="G122" s="29"/>
    </row>
    <row r="123" spans="1:7" x14ac:dyDescent="0.25">
      <c r="A123" s="9"/>
      <c r="B123" s="14"/>
      <c r="C123" s="10"/>
      <c r="D123" s="18"/>
      <c r="E123" s="10"/>
      <c r="F123" s="9"/>
      <c r="G123" s="29"/>
    </row>
    <row r="124" spans="1:7" x14ac:dyDescent="0.25">
      <c r="A124" s="9"/>
      <c r="B124" s="14"/>
      <c r="C124" s="10"/>
      <c r="D124" s="18"/>
      <c r="E124" s="10"/>
      <c r="F124" s="9"/>
      <c r="G124" s="29"/>
    </row>
    <row r="125" spans="1:7" x14ac:dyDescent="0.25">
      <c r="A125" s="9"/>
      <c r="B125" s="14"/>
      <c r="C125" s="10"/>
      <c r="D125" s="18"/>
      <c r="E125" s="10"/>
      <c r="F125" s="9"/>
      <c r="G125" s="29"/>
    </row>
    <row r="126" spans="1:7" x14ac:dyDescent="0.25">
      <c r="A126" s="9"/>
      <c r="B126" s="14"/>
      <c r="C126" s="10"/>
      <c r="D126" s="18"/>
      <c r="E126" s="10"/>
      <c r="F126" s="9"/>
      <c r="G126" s="29"/>
    </row>
    <row r="127" spans="1:7" x14ac:dyDescent="0.25">
      <c r="A127" s="9"/>
      <c r="B127" s="14"/>
      <c r="C127" s="10"/>
      <c r="D127" s="18"/>
      <c r="E127" s="10"/>
      <c r="F127" s="9"/>
      <c r="G127" s="29"/>
    </row>
    <row r="128" spans="1:7" x14ac:dyDescent="0.25">
      <c r="A128" s="9"/>
      <c r="B128" s="14"/>
      <c r="C128" s="10"/>
      <c r="D128" s="18"/>
      <c r="E128" s="10"/>
      <c r="F128" s="9"/>
      <c r="G128" s="29"/>
    </row>
    <row r="129" spans="1:7" x14ac:dyDescent="0.25">
      <c r="A129" s="9"/>
      <c r="B129" s="14"/>
      <c r="C129" s="10"/>
      <c r="D129" s="18"/>
      <c r="E129" s="10"/>
      <c r="F129" s="9"/>
      <c r="G129" s="29"/>
    </row>
    <row r="130" spans="1:7" x14ac:dyDescent="0.25">
      <c r="A130" s="9"/>
      <c r="B130" s="14"/>
      <c r="C130" s="10"/>
      <c r="D130" s="18"/>
      <c r="E130" s="10"/>
      <c r="F130" s="9"/>
      <c r="G130" s="29"/>
    </row>
    <row r="131" spans="1:7" x14ac:dyDescent="0.25">
      <c r="A131" s="9"/>
      <c r="B131" s="14"/>
      <c r="C131" s="10"/>
      <c r="D131" s="18"/>
      <c r="E131" s="10"/>
      <c r="F131" s="9"/>
      <c r="G131" s="29"/>
    </row>
    <row r="132" spans="1:7" x14ac:dyDescent="0.25">
      <c r="A132" s="9"/>
      <c r="B132" s="14"/>
      <c r="C132" s="10"/>
      <c r="D132" s="18"/>
      <c r="E132" s="10"/>
      <c r="F132" s="9"/>
      <c r="G132" s="29"/>
    </row>
    <row r="133" spans="1:7" x14ac:dyDescent="0.25">
      <c r="A133" s="9"/>
      <c r="B133" s="14"/>
      <c r="C133" s="10"/>
      <c r="D133" s="18"/>
      <c r="E133" s="10"/>
      <c r="F133" s="9"/>
      <c r="G133" s="29"/>
    </row>
    <row r="134" spans="1:7" x14ac:dyDescent="0.25">
      <c r="A134" s="9"/>
      <c r="B134" s="14"/>
      <c r="C134" s="10"/>
      <c r="D134" s="18"/>
      <c r="E134" s="10"/>
      <c r="F134" s="9"/>
      <c r="G134" s="29"/>
    </row>
    <row r="135" spans="1:7" x14ac:dyDescent="0.25">
      <c r="A135" s="9"/>
      <c r="B135" s="14"/>
      <c r="C135" s="10"/>
      <c r="D135" s="18"/>
      <c r="E135" s="10"/>
      <c r="F135" s="9"/>
      <c r="G135" s="29"/>
    </row>
    <row r="136" spans="1:7" x14ac:dyDescent="0.25">
      <c r="A136" s="9"/>
      <c r="B136" s="14"/>
      <c r="C136" s="10"/>
      <c r="D136" s="18"/>
      <c r="E136" s="10"/>
      <c r="F136" s="9"/>
      <c r="G136" s="29"/>
    </row>
    <row r="137" spans="1:7" x14ac:dyDescent="0.25">
      <c r="A137" s="9"/>
      <c r="B137" s="14"/>
      <c r="C137" s="10"/>
      <c r="D137" s="18"/>
      <c r="E137" s="10"/>
      <c r="F137" s="9"/>
      <c r="G137" s="29"/>
    </row>
    <row r="138" spans="1:7" x14ac:dyDescent="0.25">
      <c r="A138" s="9"/>
      <c r="B138" s="14"/>
      <c r="C138" s="10"/>
      <c r="D138" s="18"/>
      <c r="E138" s="10"/>
      <c r="F138" s="9"/>
      <c r="G138" s="29"/>
    </row>
    <row r="139" spans="1:7" x14ac:dyDescent="0.25">
      <c r="A139" s="9"/>
      <c r="B139" s="14"/>
      <c r="C139" s="10"/>
      <c r="D139" s="18"/>
      <c r="E139" s="10"/>
      <c r="F139" s="9"/>
      <c r="G139" s="29"/>
    </row>
    <row r="140" spans="1:7" x14ac:dyDescent="0.25">
      <c r="A140" s="9"/>
      <c r="B140" s="14"/>
      <c r="C140" s="10"/>
      <c r="D140" s="18"/>
      <c r="E140" s="10"/>
      <c r="F140" s="9"/>
      <c r="G140" s="29"/>
    </row>
    <row r="141" spans="1:7" x14ac:dyDescent="0.25">
      <c r="A141" s="9"/>
      <c r="B141" s="14"/>
      <c r="C141" s="10"/>
      <c r="D141" s="18"/>
      <c r="E141" s="10"/>
      <c r="F141" s="9"/>
      <c r="G141" s="29"/>
    </row>
    <row r="142" spans="1:7" x14ac:dyDescent="0.25">
      <c r="A142" s="9"/>
      <c r="B142" s="14"/>
      <c r="C142" s="10"/>
      <c r="D142" s="18"/>
      <c r="E142" s="10"/>
      <c r="F142" s="9"/>
      <c r="G142" s="29"/>
    </row>
    <row r="143" spans="1:7" x14ac:dyDescent="0.25">
      <c r="A143" s="9"/>
      <c r="B143" s="14"/>
      <c r="C143" s="10"/>
      <c r="D143" s="18"/>
      <c r="E143" s="10"/>
      <c r="F143" s="9"/>
      <c r="G143" s="29"/>
    </row>
    <row r="144" spans="1:7" x14ac:dyDescent="0.25">
      <c r="A144" s="9"/>
      <c r="B144" s="14"/>
      <c r="C144" s="10"/>
      <c r="D144" s="18"/>
      <c r="E144" s="10"/>
      <c r="F144" s="9"/>
      <c r="G144" s="29"/>
    </row>
    <row r="145" spans="1:7" x14ac:dyDescent="0.25">
      <c r="A145" s="9"/>
      <c r="B145" s="14"/>
      <c r="C145" s="10"/>
      <c r="D145" s="18"/>
      <c r="E145" s="10"/>
      <c r="F145" s="9"/>
      <c r="G145" s="29"/>
    </row>
    <row r="146" spans="1:7" x14ac:dyDescent="0.25">
      <c r="A146" s="9"/>
      <c r="B146" s="14"/>
      <c r="C146" s="10"/>
      <c r="D146" s="18"/>
      <c r="E146" s="10"/>
      <c r="F146" s="9"/>
      <c r="G146" s="29"/>
    </row>
    <row r="147" spans="1:7" x14ac:dyDescent="0.25">
      <c r="A147" s="9"/>
      <c r="B147" s="14"/>
      <c r="C147" s="10"/>
      <c r="D147" s="18"/>
      <c r="E147" s="10"/>
      <c r="F147" s="9"/>
      <c r="G147" s="29"/>
    </row>
    <row r="148" spans="1:7" x14ac:dyDescent="0.25">
      <c r="A148" s="9"/>
      <c r="B148" s="14"/>
      <c r="C148" s="10"/>
      <c r="D148" s="18"/>
      <c r="E148" s="10"/>
      <c r="F148" s="9"/>
      <c r="G148" s="29"/>
    </row>
    <row r="149" spans="1:7" x14ac:dyDescent="0.25">
      <c r="A149" s="9"/>
      <c r="B149" s="14"/>
      <c r="C149" s="10"/>
      <c r="D149" s="18"/>
      <c r="E149" s="10"/>
      <c r="F149" s="9"/>
      <c r="G149" s="29"/>
    </row>
    <row r="150" spans="1:7" x14ac:dyDescent="0.25">
      <c r="A150" s="9"/>
      <c r="B150" s="14"/>
      <c r="C150" s="10"/>
      <c r="D150" s="18"/>
      <c r="E150" s="10"/>
      <c r="F150" s="9"/>
      <c r="G150" s="29"/>
    </row>
    <row r="151" spans="1:7" x14ac:dyDescent="0.25">
      <c r="A151" s="9"/>
      <c r="B151" s="14"/>
      <c r="C151" s="10"/>
      <c r="D151" s="18"/>
      <c r="E151" s="10"/>
      <c r="F151" s="9"/>
      <c r="G151" s="29"/>
    </row>
    <row r="152" spans="1:7" x14ac:dyDescent="0.25">
      <c r="A152" s="9"/>
      <c r="B152" s="14"/>
      <c r="C152" s="10"/>
      <c r="D152" s="18"/>
      <c r="E152" s="10"/>
      <c r="F152" s="9"/>
      <c r="G152" s="29"/>
    </row>
    <row r="153" spans="1:7" x14ac:dyDescent="0.25">
      <c r="A153" s="9"/>
      <c r="B153" s="14"/>
      <c r="C153" s="10"/>
      <c r="D153" s="18"/>
      <c r="E153" s="10"/>
      <c r="F153" s="9"/>
      <c r="G153" s="29"/>
    </row>
    <row r="154" spans="1:7" x14ac:dyDescent="0.25">
      <c r="A154" s="9"/>
      <c r="B154" s="14"/>
      <c r="C154" s="10"/>
      <c r="D154" s="18"/>
      <c r="E154" s="10"/>
      <c r="F154" s="9"/>
      <c r="G154" s="29"/>
    </row>
    <row r="155" spans="1:7" x14ac:dyDescent="0.25">
      <c r="A155" s="9"/>
      <c r="B155" s="14"/>
      <c r="C155" s="10"/>
      <c r="D155" s="18"/>
      <c r="E155" s="10"/>
      <c r="F155" s="9"/>
      <c r="G155" s="29"/>
    </row>
    <row r="156" spans="1:7" x14ac:dyDescent="0.25">
      <c r="A156" s="9"/>
      <c r="B156" s="14"/>
      <c r="C156" s="10"/>
      <c r="D156" s="18"/>
      <c r="E156" s="10"/>
      <c r="F156" s="9"/>
      <c r="G156" s="29"/>
    </row>
    <row r="157" spans="1:7" x14ac:dyDescent="0.25">
      <c r="A157" s="9"/>
      <c r="B157" s="14"/>
      <c r="C157" s="10"/>
      <c r="D157" s="18"/>
      <c r="E157" s="10"/>
      <c r="F157" s="9"/>
      <c r="G157" s="29"/>
    </row>
    <row r="158" spans="1:7" x14ac:dyDescent="0.25">
      <c r="A158" s="9"/>
      <c r="B158" s="14"/>
      <c r="C158" s="10"/>
      <c r="D158" s="18"/>
      <c r="E158" s="10"/>
      <c r="F158" s="9"/>
      <c r="G158" s="29"/>
    </row>
    <row r="159" spans="1:7" x14ac:dyDescent="0.25">
      <c r="A159" s="9"/>
      <c r="B159" s="14"/>
      <c r="C159" s="10"/>
      <c r="D159" s="18"/>
      <c r="E159" s="10"/>
      <c r="F159" s="9"/>
      <c r="G159" s="29"/>
    </row>
    <row r="160" spans="1:7" x14ac:dyDescent="0.25">
      <c r="A160" s="9"/>
      <c r="B160" s="14"/>
      <c r="C160" s="10"/>
      <c r="D160" s="18"/>
      <c r="E160" s="10"/>
      <c r="F160" s="9"/>
      <c r="G160" s="29"/>
    </row>
    <row r="161" spans="1:7" x14ac:dyDescent="0.25">
      <c r="A161" s="9"/>
      <c r="B161" s="14"/>
      <c r="C161" s="10"/>
      <c r="D161" s="18"/>
      <c r="E161" s="10"/>
      <c r="F161" s="9"/>
      <c r="G161" s="29"/>
    </row>
    <row r="162" spans="1:7" x14ac:dyDescent="0.25">
      <c r="A162" s="9"/>
      <c r="B162" s="14"/>
      <c r="C162" s="10"/>
      <c r="D162" s="18"/>
      <c r="E162" s="10"/>
      <c r="F162" s="9"/>
      <c r="G162" s="29"/>
    </row>
    <row r="163" spans="1:7" x14ac:dyDescent="0.25">
      <c r="A163" s="9"/>
      <c r="B163" s="14"/>
      <c r="C163" s="10"/>
      <c r="D163" s="18"/>
      <c r="E163" s="10"/>
      <c r="F163" s="9"/>
      <c r="G163" s="29"/>
    </row>
    <row r="164" spans="1:7" x14ac:dyDescent="0.25">
      <c r="A164" s="9"/>
      <c r="B164" s="14"/>
      <c r="C164" s="10"/>
      <c r="D164" s="18"/>
      <c r="E164" s="10"/>
      <c r="F164" s="9"/>
      <c r="G164" s="29"/>
    </row>
    <row r="165" spans="1:7" x14ac:dyDescent="0.25">
      <c r="A165" s="9"/>
      <c r="B165" s="14"/>
      <c r="C165" s="10"/>
      <c r="D165" s="18"/>
      <c r="E165" s="10"/>
      <c r="F165" s="9"/>
      <c r="G165" s="29"/>
    </row>
    <row r="166" spans="1:7" x14ac:dyDescent="0.25">
      <c r="A166" s="9"/>
      <c r="B166" s="14"/>
      <c r="C166" s="10"/>
      <c r="D166" s="18"/>
      <c r="E166" s="10"/>
      <c r="F166" s="9"/>
      <c r="G166" s="29"/>
    </row>
    <row r="167" spans="1:7" x14ac:dyDescent="0.25">
      <c r="A167" s="9"/>
      <c r="B167" s="14"/>
      <c r="C167" s="10"/>
      <c r="D167" s="18"/>
      <c r="E167" s="10"/>
      <c r="F167" s="9"/>
      <c r="G167" s="29"/>
    </row>
    <row r="168" spans="1:7" x14ac:dyDescent="0.25">
      <c r="A168" s="9"/>
      <c r="B168" s="14"/>
      <c r="C168" s="10"/>
      <c r="D168" s="18"/>
      <c r="E168" s="10"/>
      <c r="F168" s="9"/>
      <c r="G168" s="29"/>
    </row>
    <row r="169" spans="1:7" x14ac:dyDescent="0.25">
      <c r="A169" s="9"/>
      <c r="B169" s="14"/>
      <c r="C169" s="10"/>
      <c r="D169" s="18"/>
      <c r="E169" s="10"/>
      <c r="F169" s="9"/>
      <c r="G169" s="29"/>
    </row>
    <row r="170" spans="1:7" x14ac:dyDescent="0.25">
      <c r="A170" s="9"/>
      <c r="B170" s="14"/>
      <c r="C170" s="10"/>
      <c r="D170" s="18"/>
      <c r="E170" s="10"/>
      <c r="F170" s="9"/>
      <c r="G170" s="29"/>
    </row>
    <row r="171" spans="1:7" x14ac:dyDescent="0.25">
      <c r="A171" s="9"/>
      <c r="B171" s="14"/>
      <c r="C171" s="10"/>
      <c r="D171" s="18"/>
      <c r="E171" s="10"/>
      <c r="F171" s="9"/>
      <c r="G171" s="29"/>
    </row>
    <row r="172" spans="1:7" x14ac:dyDescent="0.25">
      <c r="A172" s="9"/>
      <c r="B172" s="14"/>
      <c r="C172" s="10"/>
      <c r="D172" s="18"/>
      <c r="E172" s="10"/>
      <c r="F172" s="9"/>
      <c r="G172" s="29"/>
    </row>
    <row r="173" spans="1:7" x14ac:dyDescent="0.25">
      <c r="A173" s="9"/>
      <c r="B173" s="14"/>
      <c r="C173" s="10"/>
      <c r="D173" s="18"/>
      <c r="E173" s="10"/>
      <c r="F173" s="9"/>
      <c r="G173" s="29"/>
    </row>
    <row r="174" spans="1:7" x14ac:dyDescent="0.25">
      <c r="A174" s="9"/>
      <c r="B174" s="14"/>
      <c r="C174" s="10"/>
      <c r="D174" s="18"/>
      <c r="E174" s="10"/>
      <c r="F174" s="9"/>
      <c r="G174" s="29"/>
    </row>
    <row r="175" spans="1:7" x14ac:dyDescent="0.25">
      <c r="A175" s="9"/>
      <c r="B175" s="14"/>
      <c r="C175" s="10"/>
      <c r="D175" s="18"/>
      <c r="E175" s="10"/>
      <c r="F175" s="9"/>
      <c r="G175" s="29"/>
    </row>
    <row r="176" spans="1:7" x14ac:dyDescent="0.25">
      <c r="A176" s="9"/>
      <c r="B176" s="14"/>
      <c r="C176" s="10"/>
      <c r="D176" s="18"/>
      <c r="E176" s="10"/>
      <c r="F176" s="9"/>
      <c r="G176" s="29"/>
    </row>
    <row r="177" spans="1:7" x14ac:dyDescent="0.25">
      <c r="A177" s="9"/>
      <c r="B177" s="14"/>
      <c r="C177" s="10"/>
      <c r="D177" s="18"/>
      <c r="E177" s="10"/>
      <c r="F177" s="9"/>
      <c r="G177" s="29"/>
    </row>
    <row r="178" spans="1:7" x14ac:dyDescent="0.25">
      <c r="A178" s="9"/>
      <c r="B178" s="14"/>
      <c r="C178" s="10"/>
      <c r="D178" s="18"/>
      <c r="E178" s="10"/>
      <c r="F178" s="9"/>
      <c r="G178" s="29"/>
    </row>
    <row r="179" spans="1:7" x14ac:dyDescent="0.25">
      <c r="A179" s="9"/>
      <c r="B179" s="14"/>
      <c r="C179" s="10"/>
      <c r="D179" s="18"/>
      <c r="E179" s="10"/>
      <c r="F179" s="9"/>
      <c r="G179" s="29"/>
    </row>
    <row r="180" spans="1:7" x14ac:dyDescent="0.25">
      <c r="A180" s="9"/>
      <c r="B180" s="14"/>
      <c r="C180" s="10"/>
      <c r="D180" s="18"/>
      <c r="E180" s="10"/>
      <c r="F180" s="9"/>
      <c r="G180" s="29"/>
    </row>
    <row r="181" spans="1:7" x14ac:dyDescent="0.25">
      <c r="A181" s="9"/>
      <c r="B181" s="14"/>
      <c r="C181" s="10"/>
      <c r="D181" s="18"/>
      <c r="E181" s="10"/>
      <c r="F181" s="9"/>
      <c r="G181" s="29"/>
    </row>
    <row r="182" spans="1:7" x14ac:dyDescent="0.25">
      <c r="A182" s="9"/>
      <c r="B182" s="14"/>
      <c r="C182" s="10"/>
      <c r="D182" s="18"/>
      <c r="E182" s="10"/>
      <c r="F182" s="9"/>
      <c r="G182" s="29"/>
    </row>
    <row r="183" spans="1:7" x14ac:dyDescent="0.25">
      <c r="A183" s="9"/>
      <c r="B183" s="14"/>
      <c r="C183" s="10"/>
      <c r="D183" s="18"/>
      <c r="E183" s="10"/>
      <c r="F183" s="9"/>
      <c r="G183" s="29"/>
    </row>
    <row r="184" spans="1:7" x14ac:dyDescent="0.25">
      <c r="A184" s="9"/>
      <c r="B184" s="14"/>
      <c r="C184" s="10"/>
      <c r="D184" s="18"/>
      <c r="E184" s="10"/>
      <c r="F184" s="9"/>
      <c r="G184" s="29"/>
    </row>
    <row r="185" spans="1:7" x14ac:dyDescent="0.25">
      <c r="A185" s="9"/>
      <c r="B185" s="14"/>
      <c r="C185" s="10"/>
      <c r="D185" s="18"/>
      <c r="E185" s="10"/>
      <c r="F185" s="9"/>
      <c r="G185" s="29"/>
    </row>
    <row r="186" spans="1:7" x14ac:dyDescent="0.25">
      <c r="A186" s="9"/>
      <c r="B186" s="14"/>
      <c r="C186" s="10"/>
      <c r="D186" s="18"/>
      <c r="E186" s="10"/>
      <c r="F186" s="9"/>
      <c r="G186" s="29"/>
    </row>
    <row r="187" spans="1:7" x14ac:dyDescent="0.25">
      <c r="A187" s="9"/>
      <c r="B187" s="14"/>
      <c r="C187" s="10"/>
      <c r="D187" s="18"/>
      <c r="E187" s="10"/>
      <c r="F187" s="9"/>
      <c r="G187" s="29"/>
    </row>
    <row r="188" spans="1:7" x14ac:dyDescent="0.25">
      <c r="A188" s="9"/>
      <c r="B188" s="14"/>
      <c r="C188" s="10"/>
      <c r="D188" s="18"/>
      <c r="E188" s="10"/>
      <c r="F188" s="9"/>
      <c r="G188" s="29"/>
    </row>
    <row r="189" spans="1:7" x14ac:dyDescent="0.25">
      <c r="A189" s="9"/>
      <c r="B189" s="14"/>
      <c r="C189" s="10"/>
      <c r="D189" s="18"/>
      <c r="E189" s="10"/>
      <c r="F189" s="9"/>
      <c r="G189" s="29"/>
    </row>
    <row r="190" spans="1:7" x14ac:dyDescent="0.25">
      <c r="A190" s="9"/>
      <c r="B190" s="14"/>
      <c r="C190" s="10"/>
      <c r="D190" s="18"/>
      <c r="E190" s="10"/>
      <c r="F190" s="9"/>
      <c r="G190" s="29"/>
    </row>
    <row r="191" spans="1:7" x14ac:dyDescent="0.25">
      <c r="A191" s="9"/>
      <c r="B191" s="14"/>
      <c r="C191" s="10"/>
      <c r="D191" s="18"/>
      <c r="E191" s="10"/>
      <c r="F191" s="9"/>
      <c r="G191" s="29"/>
    </row>
    <row r="192" spans="1:7" x14ac:dyDescent="0.25">
      <c r="A192" s="9"/>
      <c r="B192" s="14"/>
      <c r="C192" s="10"/>
      <c r="D192" s="18"/>
      <c r="E192" s="10"/>
      <c r="F192" s="9"/>
      <c r="G192" s="29"/>
    </row>
    <row r="193" spans="1:7" x14ac:dyDescent="0.25">
      <c r="A193" s="9"/>
      <c r="B193" s="14"/>
      <c r="C193" s="10"/>
      <c r="D193" s="18"/>
      <c r="E193" s="10"/>
      <c r="F193" s="9"/>
      <c r="G193" s="29"/>
    </row>
    <row r="194" spans="1:7" x14ac:dyDescent="0.25">
      <c r="A194" s="9"/>
      <c r="B194" s="14"/>
      <c r="C194" s="10"/>
      <c r="D194" s="18"/>
      <c r="E194" s="10"/>
      <c r="F194" s="9"/>
      <c r="G194" s="29"/>
    </row>
    <row r="195" spans="1:7" x14ac:dyDescent="0.25">
      <c r="A195" s="9"/>
      <c r="B195" s="14"/>
      <c r="C195" s="10"/>
      <c r="D195" s="18"/>
      <c r="E195" s="10"/>
      <c r="F195" s="9"/>
      <c r="G195" s="29"/>
    </row>
    <row r="196" spans="1:7" x14ac:dyDescent="0.25">
      <c r="A196" s="9"/>
      <c r="B196" s="14"/>
      <c r="C196" s="10"/>
      <c r="D196" s="18"/>
      <c r="E196" s="10"/>
      <c r="F196" s="9"/>
      <c r="G196" s="29"/>
    </row>
    <row r="197" spans="1:7" x14ac:dyDescent="0.25">
      <c r="A197" s="9"/>
      <c r="B197" s="14"/>
      <c r="C197" s="10"/>
      <c r="D197" s="18"/>
      <c r="E197" s="10"/>
      <c r="F197" s="9"/>
      <c r="G197" s="29"/>
    </row>
    <row r="198" spans="1:7" x14ac:dyDescent="0.25">
      <c r="A198" s="9"/>
      <c r="B198" s="14"/>
      <c r="C198" s="10"/>
      <c r="D198" s="18"/>
      <c r="E198" s="10"/>
      <c r="F198" s="9"/>
      <c r="G198" s="29"/>
    </row>
    <row r="199" spans="1:7" x14ac:dyDescent="0.25">
      <c r="A199" s="9"/>
      <c r="B199" s="14"/>
      <c r="C199" s="10"/>
      <c r="D199" s="18"/>
      <c r="E199" s="10"/>
      <c r="F199" s="9"/>
      <c r="G199" s="29"/>
    </row>
    <row r="200" spans="1:7" x14ac:dyDescent="0.25">
      <c r="A200" s="9"/>
      <c r="B200" s="14"/>
      <c r="C200" s="10"/>
      <c r="D200" s="18"/>
      <c r="E200" s="10"/>
      <c r="F200" s="9"/>
      <c r="G200" s="29"/>
    </row>
    <row r="201" spans="1:7" ht="21" customHeight="1" thickBot="1" x14ac:dyDescent="0.3">
      <c r="A201" s="22" t="s">
        <v>15</v>
      </c>
      <c r="B201" s="23"/>
      <c r="C201" s="24"/>
      <c r="D201" s="25">
        <f>SUM(D86:D200)</f>
        <v>537706.16</v>
      </c>
      <c r="E201" s="24"/>
      <c r="F201" s="26"/>
      <c r="G201" s="27"/>
    </row>
    <row r="202" spans="1:7" ht="15.75" thickBot="1" x14ac:dyDescent="0.3">
      <c r="A202" s="30" t="s">
        <v>103</v>
      </c>
      <c r="B202" s="31"/>
      <c r="C202" s="32"/>
      <c r="D202" s="33" t="e">
        <f>SUM(D8,D10,D12,D14,D16,D18,D20,D22,D24,D26,D28,D30,D32,D34,D36,D38,D40,D43,D45,D47,D49,D52,D54,D56,D58,D60,D62,D64,D67,D69,D71,D73,D75,D77,D79,#REF!,D81,D83,D85,D201)</f>
        <v>#REF!</v>
      </c>
      <c r="E202" s="32"/>
      <c r="F202" s="34"/>
      <c r="G202" s="35"/>
    </row>
    <row r="203" spans="1:7" x14ac:dyDescent="0.25">
      <c r="A203" s="9"/>
      <c r="B203" s="14"/>
      <c r="C203" s="10"/>
      <c r="D203" s="18"/>
      <c r="E203" s="10"/>
      <c r="F203" s="9"/>
    </row>
    <row r="204" spans="1:7" x14ac:dyDescent="0.25">
      <c r="A204" s="9"/>
      <c r="B204" s="14"/>
      <c r="C204" s="10"/>
      <c r="D204" s="18"/>
      <c r="E204" s="10"/>
      <c r="F204" s="9"/>
    </row>
    <row r="205" spans="1:7" x14ac:dyDescent="0.25">
      <c r="A205" s="9"/>
      <c r="B205" s="14"/>
      <c r="C205" s="10"/>
      <c r="D205" s="18"/>
      <c r="E205" s="10"/>
      <c r="F205" s="9"/>
    </row>
    <row r="206" spans="1:7" x14ac:dyDescent="0.25">
      <c r="A206" s="9"/>
      <c r="B206" s="14"/>
      <c r="C206" s="10"/>
      <c r="D206" s="18"/>
      <c r="E206" s="10"/>
      <c r="F206" s="9"/>
    </row>
    <row r="207" spans="1:7" x14ac:dyDescent="0.25">
      <c r="A207" s="9"/>
      <c r="B207" s="14"/>
      <c r="C207" s="10"/>
      <c r="D207" s="18"/>
      <c r="E207" s="10"/>
      <c r="F207" s="9"/>
    </row>
    <row r="208" spans="1:7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2026-04-20T15:43:08Z</dcterms:modified>
</cp:coreProperties>
</file>