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5125" windowHeight="1243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28" i="1" l="1"/>
</calcChain>
</file>

<file path=xl/sharedStrings.xml><?xml version="1.0" encoding="utf-8"?>
<sst xmlns="http://schemas.openxmlformats.org/spreadsheetml/2006/main" count="364" uniqueCount="163">
  <si>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</si>
  <si>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</si>
  <si>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</si>
  <si>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</si>
  <si>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</si>
  <si>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</si>
  <si>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</si>
  <si>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</si>
  <si>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0996740772   Fax: /_x000D_
OIB: 66308266046_x000D_
Mail: racunovodstvo@xvi.hr_x000D_
IBAN: HR5223400091100036232</t>
  </si>
  <si>
    <t>Isplata Sredstava Za Razdoblje: 01.12.2025 Do 31.12.2025</t>
  </si>
  <si>
    <t>Hoću knjigu d.o.o.</t>
  </si>
  <si>
    <t>97838993800</t>
  </si>
  <si>
    <t>10000 Zagreb</t>
  </si>
  <si>
    <t>KNJIGE</t>
  </si>
  <si>
    <t>XVI. GIMNAZIJA</t>
  </si>
  <si>
    <t>Ukupno:</t>
  </si>
  <si>
    <t>R-GLOBAL d.o.o.</t>
  </si>
  <si>
    <t>93152082975</t>
  </si>
  <si>
    <t>ZAGREB</t>
  </si>
  <si>
    <t>ZAKUPNINE I NAJAMNINE</t>
  </si>
  <si>
    <t>CANOSA INŽENJERING d.o.o</t>
  </si>
  <si>
    <t>90054874194</t>
  </si>
  <si>
    <t>DUBROVNIK</t>
  </si>
  <si>
    <t>USLUGE TELEFONA, POŠTE</t>
  </si>
  <si>
    <t>Nema Konta Na Odabranoj Razini</t>
  </si>
  <si>
    <t>Fraktura d.o.o.</t>
  </si>
  <si>
    <t>89465265383</t>
  </si>
  <si>
    <t>10290 Zaprešić</t>
  </si>
  <si>
    <t>CYBER _ FOLKS</t>
  </si>
  <si>
    <t>89338385732</t>
  </si>
  <si>
    <t>ĐURĐEVAC</t>
  </si>
  <si>
    <t>RAČUNALNE USLUGE</t>
  </si>
  <si>
    <t>HRVATSKA POŠTA d.d.</t>
  </si>
  <si>
    <t>87311810356</t>
  </si>
  <si>
    <t>Velika Gorica</t>
  </si>
  <si>
    <t>86625686668</t>
  </si>
  <si>
    <t>SLUŽBENA PUTOVANJA</t>
  </si>
  <si>
    <t>FINA</t>
  </si>
  <si>
    <t>85821130368</t>
  </si>
  <si>
    <t>Muller</t>
  </si>
  <si>
    <t>84698789700</t>
  </si>
  <si>
    <t>Zagreb</t>
  </si>
  <si>
    <t>UREDSKI MATERIJAL I OSTALI MATERIJALNI RASHODI</t>
  </si>
  <si>
    <t>ZET d.o.o.</t>
  </si>
  <si>
    <t>82031999604</t>
  </si>
  <si>
    <t>NAKNADE ZA PRIJEVOZ RADNIKA</t>
  </si>
  <si>
    <t>HRVATSKI TELEKOM d.d.</t>
  </si>
  <si>
    <t>81793146560</t>
  </si>
  <si>
    <t>NAKLADA LJEVAK</t>
  </si>
  <si>
    <t>80364394364</t>
  </si>
  <si>
    <t>IUS SOFTWARE d.o.o.</t>
  </si>
  <si>
    <t>79506290597</t>
  </si>
  <si>
    <t>77241673237</t>
  </si>
  <si>
    <t>POTRAŽIVANJA OD ZAPOSLENIH</t>
  </si>
  <si>
    <t>IBS TECH d.o.o.</t>
  </si>
  <si>
    <t>75037095052</t>
  </si>
  <si>
    <t>72124229908</t>
  </si>
  <si>
    <t>OPTIMUS LAB d.o.o.</t>
  </si>
  <si>
    <t>71981294715</t>
  </si>
  <si>
    <t>Čakovec</t>
  </si>
  <si>
    <t>TELEMACH HRVATSKA d.o.o.</t>
  </si>
  <si>
    <t>70133616033</t>
  </si>
  <si>
    <t xml:space="preserve">ZAGREB </t>
  </si>
  <si>
    <t>LIDL HRVATSKA d.o.o.</t>
  </si>
  <si>
    <t>66089976432</t>
  </si>
  <si>
    <t>REPREZENTACIJA</t>
  </si>
  <si>
    <t>BOLNICA SV.DUH</t>
  </si>
  <si>
    <t>65119154523</t>
  </si>
  <si>
    <t>10000 ZAGREB</t>
  </si>
  <si>
    <t>ZDRAVSTVENE  USLUGE</t>
  </si>
  <si>
    <t>NARODNE NOVINE d.d.</t>
  </si>
  <si>
    <t>64546066176</t>
  </si>
  <si>
    <t>10020 ZAGREB</t>
  </si>
  <si>
    <t>MLINAR d.o.o.</t>
  </si>
  <si>
    <t>62296711978</t>
  </si>
  <si>
    <t>Konzum plus d.o.o.</t>
  </si>
  <si>
    <t>62226620908</t>
  </si>
  <si>
    <t>PAN-PEK DOO</t>
  </si>
  <si>
    <t>58203211592</t>
  </si>
  <si>
    <t>Mozaik knjiga d.o.o.</t>
  </si>
  <si>
    <t>57010186553</t>
  </si>
  <si>
    <t>MAKRO MIKRO GRUPA  d.o.o.</t>
  </si>
  <si>
    <t>50467974870</t>
  </si>
  <si>
    <t>VERBUM d.o.o.</t>
  </si>
  <si>
    <t>49355429927</t>
  </si>
  <si>
    <t>SPLIT</t>
  </si>
  <si>
    <t>KAUFLAND</t>
  </si>
  <si>
    <t>47432874968</t>
  </si>
  <si>
    <t>SPAR HRVATSKA d.o.o.</t>
  </si>
  <si>
    <t>46108893754</t>
  </si>
  <si>
    <t>PEPCO CROATIA d.o.o.</t>
  </si>
  <si>
    <t>43416900320</t>
  </si>
  <si>
    <t>MATERIJAL I SIROVINE</t>
  </si>
  <si>
    <t>ČISTA VODA d.o.o.</t>
  </si>
  <si>
    <t>42375187043</t>
  </si>
  <si>
    <t>SPEKTAR PUTOVANJA</t>
  </si>
  <si>
    <t>39672837472</t>
  </si>
  <si>
    <t>STRUČNO USAVRŠAVANJE ZAPOSLENIKA</t>
  </si>
  <si>
    <t>ŠKOLSKA KNJIGA d.d.</t>
  </si>
  <si>
    <t>38967655335</t>
  </si>
  <si>
    <t>FOKUS INFOPROJEKT d.o.o.</t>
  </si>
  <si>
    <t>37439642333</t>
  </si>
  <si>
    <t>SISAK</t>
  </si>
  <si>
    <t>SUKNO DOO</t>
  </si>
  <si>
    <t>35521360781</t>
  </si>
  <si>
    <t>34923046946</t>
  </si>
  <si>
    <t>NAKLADA KOSINJ d.o.o.</t>
  </si>
  <si>
    <t>26853748349</t>
  </si>
  <si>
    <t>26557513005</t>
  </si>
  <si>
    <t>FOTO ZAGREB</t>
  </si>
  <si>
    <t>24972692585</t>
  </si>
  <si>
    <t>CROATIA AIRLINES</t>
  </si>
  <si>
    <t>24640993045</t>
  </si>
  <si>
    <t>Prosvjeta d.o.o.</t>
  </si>
  <si>
    <t>23366802564</t>
  </si>
  <si>
    <t>UNICEF</t>
  </si>
  <si>
    <t>18282095247</t>
  </si>
  <si>
    <t>KLASIČNA GIMNAZIJA</t>
  </si>
  <si>
    <t>14848609512</t>
  </si>
  <si>
    <t>MATERIJAL I DIJELOVI ZA TEKUĆE I INVESTICIJSKO ODRŽAVANJE</t>
  </si>
  <si>
    <t>KATARINA ZRINSKI d.o.o.</t>
  </si>
  <si>
    <t>13653700851</t>
  </si>
  <si>
    <t>VARAŽDIN</t>
  </si>
  <si>
    <t>MENDIMI PEK J.D.O.O.</t>
  </si>
  <si>
    <t>09578519265</t>
  </si>
  <si>
    <t>AKD-ZAŠTITA d.o.o.</t>
  </si>
  <si>
    <t>09253797076</t>
  </si>
  <si>
    <t>KOMUNALNE USLUGE</t>
  </si>
  <si>
    <t>NET-MAG vl. Hrvoje Križ</t>
  </si>
  <si>
    <t>09012552972</t>
  </si>
  <si>
    <t>LEKTIRA d.o.o.</t>
  </si>
  <si>
    <t>05611146154</t>
  </si>
  <si>
    <t>KOSTRENA</t>
  </si>
  <si>
    <t>PRIVREDNA BANKA ZAGREB d.d.</t>
  </si>
  <si>
    <t>02535697732</t>
  </si>
  <si>
    <t>BANKARSKE USLUGE I USLUGE PLATNOG PROMETA</t>
  </si>
  <si>
    <t>STUDENAC DOO</t>
  </si>
  <si>
    <t>02023029348</t>
  </si>
  <si>
    <t>HOK OSIGURANJE Hrvatska osiguravajuća kuća d.d.</t>
  </si>
  <si>
    <t>00432869176</t>
  </si>
  <si>
    <t>PREMIJE OSIGURANJA</t>
  </si>
  <si>
    <t>-</t>
  </si>
  <si>
    <t>SNCF CONNECT</t>
  </si>
  <si>
    <t>93212 La Plaine Saint Denis Cedex, France</t>
  </si>
  <si>
    <t>OBV.ZA OST.NAKN.GRAĐANIMA-PRIJEVOZ UČENIKA</t>
  </si>
  <si>
    <t xml:space="preserve">MATICA HRVATSKA                                                                                     </t>
  </si>
  <si>
    <t/>
  </si>
  <si>
    <t xml:space="preserve">Zagreb                                            </t>
  </si>
  <si>
    <t>PLAĆE ZA REDOVAN RAD</t>
  </si>
  <si>
    <t>OSTALI RASHODI ZA ZAPOSLENE</t>
  </si>
  <si>
    <t>DOPRINOSI ZA ZDRAVSTVENO OSIGURANJE</t>
  </si>
  <si>
    <t>INTELEKTUALNE I OSOBNE USLUGE</t>
  </si>
  <si>
    <t>Sveukupno:</t>
  </si>
  <si>
    <t>NAKNADE TROŠKOVA OSOBAMA IZVAN RADNOG ODNOSA</t>
  </si>
  <si>
    <t>H. JANA učenica</t>
  </si>
  <si>
    <t>Š. NIKA učenica</t>
  </si>
  <si>
    <t>JADRANKA T.</t>
  </si>
  <si>
    <t>B. Dean</t>
  </si>
  <si>
    <t>R. G. Ana</t>
  </si>
  <si>
    <t>B.  ANTE</t>
  </si>
  <si>
    <t>H. MIRELA</t>
  </si>
  <si>
    <t>B. Damir</t>
  </si>
  <si>
    <t xml:space="preserve">NAKNADE ZA 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</si>
</sst>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F145" sqref="F1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33.36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33.36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368.06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368.06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</v>
      </c>
      <c r="E11" s="10">
        <v>3231</v>
      </c>
      <c r="F11" s="9" t="s">
        <v>23</v>
      </c>
      <c r="G11" s="27" t="s">
        <v>14</v>
      </c>
    </row>
    <row r="12" spans="1:7" x14ac:dyDescent="0.25">
      <c r="A12" s="9"/>
      <c r="B12" s="14"/>
      <c r="C12" s="10"/>
      <c r="D12" s="18">
        <v>961.25</v>
      </c>
      <c r="E12" s="10">
        <v>4225</v>
      </c>
      <c r="F12" s="9" t="s">
        <v>24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SUM(D11:D12)</f>
        <v>968.25</v>
      </c>
      <c r="E13" s="23"/>
      <c r="F13" s="25"/>
      <c r="G13" s="26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57.56</v>
      </c>
      <c r="E14" s="10">
        <v>4241</v>
      </c>
      <c r="F14" s="9" t="s">
        <v>13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57.56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35.5</v>
      </c>
      <c r="E16" s="10">
        <v>3238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35.5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5.28</v>
      </c>
      <c r="E18" s="10">
        <v>3231</v>
      </c>
      <c r="F18" s="9" t="s">
        <v>23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5.28</v>
      </c>
      <c r="E19" s="23"/>
      <c r="F19" s="25"/>
      <c r="G19" s="26"/>
    </row>
    <row r="20" spans="1:7" x14ac:dyDescent="0.25">
      <c r="A20" s="9" t="s">
        <v>161</v>
      </c>
      <c r="B20" s="14" t="s">
        <v>35</v>
      </c>
      <c r="C20" s="10" t="s">
        <v>18</v>
      </c>
      <c r="D20" s="18">
        <v>44</v>
      </c>
      <c r="E20" s="10">
        <v>3211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44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18</v>
      </c>
      <c r="D22" s="18">
        <v>64.7</v>
      </c>
      <c r="E22" s="10">
        <v>3432</v>
      </c>
      <c r="F22" s="9" t="s">
        <v>24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64.7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24.96</v>
      </c>
      <c r="E24" s="10">
        <v>3221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24.96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18</v>
      </c>
      <c r="D26" s="18">
        <v>1319.22</v>
      </c>
      <c r="E26" s="10">
        <v>3212</v>
      </c>
      <c r="F26" s="9" t="s">
        <v>45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1319.22</v>
      </c>
      <c r="E27" s="23"/>
      <c r="F27" s="25"/>
      <c r="G27" s="26"/>
    </row>
    <row r="28" spans="1:7" x14ac:dyDescent="0.25">
      <c r="A28" s="9" t="s">
        <v>46</v>
      </c>
      <c r="B28" s="14" t="s">
        <v>47</v>
      </c>
      <c r="C28" s="10" t="s">
        <v>41</v>
      </c>
      <c r="D28" s="18">
        <v>11.61</v>
      </c>
      <c r="E28" s="10">
        <v>3231</v>
      </c>
      <c r="F28" s="9" t="s">
        <v>23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11.61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18</v>
      </c>
      <c r="D30" s="18">
        <v>46.18</v>
      </c>
      <c r="E30" s="10">
        <v>4241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46.18</v>
      </c>
      <c r="E31" s="23"/>
      <c r="F31" s="25"/>
      <c r="G31" s="26"/>
    </row>
    <row r="32" spans="1:7" x14ac:dyDescent="0.25">
      <c r="A32" s="9" t="s">
        <v>50</v>
      </c>
      <c r="B32" s="14" t="s">
        <v>51</v>
      </c>
      <c r="C32" s="10" t="s">
        <v>18</v>
      </c>
      <c r="D32" s="18">
        <v>75</v>
      </c>
      <c r="E32" s="10">
        <v>3221</v>
      </c>
      <c r="F32" s="9" t="s">
        <v>42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75</v>
      </c>
      <c r="E33" s="23"/>
      <c r="F33" s="25"/>
      <c r="G33" s="26"/>
    </row>
    <row r="34" spans="1:7" x14ac:dyDescent="0.25">
      <c r="A34" s="9" t="s">
        <v>160</v>
      </c>
      <c r="B34" s="14" t="s">
        <v>52</v>
      </c>
      <c r="C34" s="10" t="s">
        <v>18</v>
      </c>
      <c r="D34" s="18">
        <v>500</v>
      </c>
      <c r="E34" s="10">
        <v>1231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500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41</v>
      </c>
      <c r="D36" s="18">
        <v>148.83000000000001</v>
      </c>
      <c r="E36" s="10">
        <v>3221</v>
      </c>
      <c r="F36" s="9" t="s">
        <v>42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148.83000000000001</v>
      </c>
      <c r="E37" s="23"/>
      <c r="F37" s="25"/>
      <c r="G37" s="26"/>
    </row>
    <row r="38" spans="1:7" x14ac:dyDescent="0.25">
      <c r="A38" s="9" t="s">
        <v>159</v>
      </c>
      <c r="B38" s="14" t="s">
        <v>56</v>
      </c>
      <c r="C38" s="10" t="s">
        <v>18</v>
      </c>
      <c r="D38" s="18">
        <v>500</v>
      </c>
      <c r="E38" s="10">
        <v>1231</v>
      </c>
      <c r="F38" s="9" t="s">
        <v>53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500</v>
      </c>
      <c r="E39" s="23"/>
      <c r="F39" s="25"/>
      <c r="G39" s="26"/>
    </row>
    <row r="40" spans="1:7" x14ac:dyDescent="0.25">
      <c r="A40" s="9" t="s">
        <v>57</v>
      </c>
      <c r="B40" s="14" t="s">
        <v>58</v>
      </c>
      <c r="C40" s="10" t="s">
        <v>59</v>
      </c>
      <c r="D40" s="18">
        <v>195</v>
      </c>
      <c r="E40" s="10">
        <v>3238</v>
      </c>
      <c r="F40" s="9" t="s">
        <v>31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195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62</v>
      </c>
      <c r="D42" s="18">
        <v>38.29</v>
      </c>
      <c r="E42" s="10">
        <v>3231</v>
      </c>
      <c r="F42" s="9" t="s">
        <v>23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38.29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41</v>
      </c>
      <c r="D44" s="18">
        <v>100.42</v>
      </c>
      <c r="E44" s="10">
        <v>3293</v>
      </c>
      <c r="F44" s="9" t="s">
        <v>65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100.42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68</v>
      </c>
      <c r="D46" s="18">
        <v>4676.1000000000004</v>
      </c>
      <c r="E46" s="10">
        <v>3236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4676.1000000000004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134.71</v>
      </c>
      <c r="E48" s="10">
        <v>3221</v>
      </c>
      <c r="F48" s="9" t="s">
        <v>42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134.71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18</v>
      </c>
      <c r="D50" s="18">
        <v>130.05000000000001</v>
      </c>
      <c r="E50" s="10">
        <v>3293</v>
      </c>
      <c r="F50" s="9" t="s">
        <v>65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130.05000000000001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41</v>
      </c>
      <c r="D52" s="18">
        <v>36.369999999999997</v>
      </c>
      <c r="E52" s="10">
        <v>3293</v>
      </c>
      <c r="F52" s="9" t="s">
        <v>65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36.369999999999997</v>
      </c>
      <c r="E53" s="23"/>
      <c r="F53" s="25"/>
      <c r="G53" s="26"/>
    </row>
    <row r="54" spans="1:7" x14ac:dyDescent="0.25">
      <c r="A54" s="9" t="s">
        <v>77</v>
      </c>
      <c r="B54" s="14" t="s">
        <v>78</v>
      </c>
      <c r="C54" s="10" t="s">
        <v>18</v>
      </c>
      <c r="D54" s="18">
        <v>38</v>
      </c>
      <c r="E54" s="10">
        <v>3293</v>
      </c>
      <c r="F54" s="9" t="s">
        <v>65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38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12</v>
      </c>
      <c r="D56" s="18">
        <v>211.24</v>
      </c>
      <c r="E56" s="10">
        <v>4241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211.24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18</v>
      </c>
      <c r="D58" s="18">
        <v>535.03</v>
      </c>
      <c r="E58" s="10">
        <v>3221</v>
      </c>
      <c r="F58" s="9" t="s">
        <v>42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535.03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85</v>
      </c>
      <c r="D60" s="18">
        <v>44.74</v>
      </c>
      <c r="E60" s="10">
        <v>4241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44.74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18</v>
      </c>
      <c r="D62" s="18">
        <v>142.5</v>
      </c>
      <c r="E62" s="10">
        <v>3293</v>
      </c>
      <c r="F62" s="9" t="s">
        <v>65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142.5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41</v>
      </c>
      <c r="D64" s="18">
        <v>16.04</v>
      </c>
      <c r="E64" s="10">
        <v>3293</v>
      </c>
      <c r="F64" s="9" t="s">
        <v>65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16.04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18</v>
      </c>
      <c r="D66" s="18">
        <v>11.5</v>
      </c>
      <c r="E66" s="10">
        <v>3222</v>
      </c>
      <c r="F66" s="9" t="s">
        <v>92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11.5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41</v>
      </c>
      <c r="D68" s="18">
        <v>22.98</v>
      </c>
      <c r="E68" s="10">
        <v>3235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22.98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18</v>
      </c>
      <c r="D70" s="18">
        <v>50</v>
      </c>
      <c r="E70" s="10">
        <v>3213</v>
      </c>
      <c r="F70" s="9" t="s">
        <v>97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50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41</v>
      </c>
      <c r="D72" s="18">
        <v>468.36</v>
      </c>
      <c r="E72" s="10">
        <v>4241</v>
      </c>
      <c r="F72" s="9" t="s">
        <v>13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468.36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102</v>
      </c>
      <c r="D74" s="18">
        <v>50</v>
      </c>
      <c r="E74" s="10">
        <v>3238</v>
      </c>
      <c r="F74" s="9" t="s">
        <v>31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50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18</v>
      </c>
      <c r="D76" s="18">
        <v>32.25</v>
      </c>
      <c r="E76" s="10">
        <v>3222</v>
      </c>
      <c r="F76" s="9" t="s">
        <v>92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32.25</v>
      </c>
      <c r="E77" s="23"/>
      <c r="F77" s="25"/>
      <c r="G77" s="26"/>
    </row>
    <row r="78" spans="1:7" x14ac:dyDescent="0.25">
      <c r="A78" s="9" t="s">
        <v>158</v>
      </c>
      <c r="B78" s="14" t="s">
        <v>105</v>
      </c>
      <c r="C78" s="10" t="s">
        <v>18</v>
      </c>
      <c r="D78" s="18">
        <v>90</v>
      </c>
      <c r="E78" s="10">
        <v>1231</v>
      </c>
      <c r="F78" s="9" t="s">
        <v>53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90</v>
      </c>
      <c r="E79" s="23"/>
      <c r="F79" s="25"/>
      <c r="G79" s="26"/>
    </row>
    <row r="80" spans="1:7" x14ac:dyDescent="0.25">
      <c r="A80" s="9" t="s">
        <v>106</v>
      </c>
      <c r="B80" s="14" t="s">
        <v>107</v>
      </c>
      <c r="C80" s="10" t="s">
        <v>12</v>
      </c>
      <c r="D80" s="18">
        <v>61.32</v>
      </c>
      <c r="E80" s="10">
        <v>4241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61.32</v>
      </c>
      <c r="E81" s="23"/>
      <c r="F81" s="25"/>
      <c r="G81" s="26"/>
    </row>
    <row r="82" spans="1:7" x14ac:dyDescent="0.25">
      <c r="A82" s="9" t="s">
        <v>157</v>
      </c>
      <c r="B82" s="14" t="s">
        <v>108</v>
      </c>
      <c r="C82" s="10" t="s">
        <v>18</v>
      </c>
      <c r="D82" s="18">
        <v>90</v>
      </c>
      <c r="E82" s="10">
        <v>1231</v>
      </c>
      <c r="F82" s="9" t="s">
        <v>53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90</v>
      </c>
      <c r="E83" s="23"/>
      <c r="F83" s="25"/>
      <c r="G83" s="26"/>
    </row>
    <row r="84" spans="1:7" x14ac:dyDescent="0.25">
      <c r="A84" s="9" t="s">
        <v>109</v>
      </c>
      <c r="B84" s="14" t="s">
        <v>110</v>
      </c>
      <c r="C84" s="10" t="s">
        <v>18</v>
      </c>
      <c r="D84" s="18">
        <v>18.600000000000001</v>
      </c>
      <c r="E84" s="10">
        <v>3221</v>
      </c>
      <c r="F84" s="9" t="s">
        <v>42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18.600000000000001</v>
      </c>
      <c r="E85" s="23"/>
      <c r="F85" s="25"/>
      <c r="G85" s="26"/>
    </row>
    <row r="86" spans="1:7" x14ac:dyDescent="0.25">
      <c r="A86" s="9" t="s">
        <v>111</v>
      </c>
      <c r="B86" s="14" t="s">
        <v>112</v>
      </c>
      <c r="C86" s="10" t="s">
        <v>41</v>
      </c>
      <c r="D86" s="18">
        <v>844.8</v>
      </c>
      <c r="E86" s="10">
        <v>3211</v>
      </c>
      <c r="F86" s="9" t="s">
        <v>36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844.8</v>
      </c>
      <c r="E87" s="23"/>
      <c r="F87" s="25"/>
      <c r="G87" s="26"/>
    </row>
    <row r="88" spans="1:7" x14ac:dyDescent="0.25">
      <c r="A88" s="9" t="s">
        <v>113</v>
      </c>
      <c r="B88" s="14" t="s">
        <v>114</v>
      </c>
      <c r="C88" s="10" t="s">
        <v>41</v>
      </c>
      <c r="D88" s="18">
        <v>17.28</v>
      </c>
      <c r="E88" s="10">
        <v>3221</v>
      </c>
      <c r="F88" s="9" t="s">
        <v>42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17.28</v>
      </c>
      <c r="E89" s="23"/>
      <c r="F89" s="25"/>
      <c r="G89" s="26"/>
    </row>
    <row r="90" spans="1:7" x14ac:dyDescent="0.25">
      <c r="A90" s="9" t="s">
        <v>115</v>
      </c>
      <c r="B90" s="14" t="s">
        <v>116</v>
      </c>
      <c r="C90" s="10" t="s">
        <v>41</v>
      </c>
      <c r="D90" s="18">
        <v>10.57</v>
      </c>
      <c r="E90" s="10">
        <v>3731</v>
      </c>
      <c r="F90" s="9" t="s">
        <v>24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10.57</v>
      </c>
      <c r="E91" s="23"/>
      <c r="F91" s="25"/>
      <c r="G91" s="26"/>
    </row>
    <row r="92" spans="1:7" x14ac:dyDescent="0.25">
      <c r="A92" s="9" t="s">
        <v>117</v>
      </c>
      <c r="B92" s="14" t="s">
        <v>118</v>
      </c>
      <c r="C92" s="10" t="s">
        <v>41</v>
      </c>
      <c r="D92" s="18">
        <v>2012.68</v>
      </c>
      <c r="E92" s="10">
        <v>3222</v>
      </c>
      <c r="F92" s="9" t="s">
        <v>92</v>
      </c>
      <c r="G92" s="27" t="s">
        <v>14</v>
      </c>
    </row>
    <row r="93" spans="1:7" x14ac:dyDescent="0.25">
      <c r="A93" s="9"/>
      <c r="B93" s="14"/>
      <c r="C93" s="10"/>
      <c r="D93" s="18">
        <v>238.12</v>
      </c>
      <c r="E93" s="10">
        <v>3224</v>
      </c>
      <c r="F93" s="9" t="s">
        <v>119</v>
      </c>
      <c r="G93" s="28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SUM(D92:D93)</f>
        <v>2250.8000000000002</v>
      </c>
      <c r="E94" s="23"/>
      <c r="F94" s="25"/>
      <c r="G94" s="26"/>
    </row>
    <row r="95" spans="1:7" x14ac:dyDescent="0.25">
      <c r="A95" s="9" t="s">
        <v>120</v>
      </c>
      <c r="B95" s="14" t="s">
        <v>121</v>
      </c>
      <c r="C95" s="10" t="s">
        <v>122</v>
      </c>
      <c r="D95" s="18">
        <v>843.75</v>
      </c>
      <c r="E95" s="10">
        <v>4241</v>
      </c>
      <c r="F95" s="9" t="s">
        <v>13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843.75</v>
      </c>
      <c r="E96" s="23"/>
      <c r="F96" s="25"/>
      <c r="G96" s="26"/>
    </row>
    <row r="97" spans="1:7" x14ac:dyDescent="0.25">
      <c r="A97" s="9" t="s">
        <v>123</v>
      </c>
      <c r="B97" s="14" t="s">
        <v>124</v>
      </c>
      <c r="C97" s="10" t="s">
        <v>18</v>
      </c>
      <c r="D97" s="18">
        <v>42</v>
      </c>
      <c r="E97" s="10">
        <v>3293</v>
      </c>
      <c r="F97" s="9" t="s">
        <v>65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42</v>
      </c>
      <c r="E98" s="23"/>
      <c r="F98" s="25"/>
      <c r="G98" s="26"/>
    </row>
    <row r="99" spans="1:7" x14ac:dyDescent="0.25">
      <c r="A99" s="9" t="s">
        <v>125</v>
      </c>
      <c r="B99" s="14" t="s">
        <v>126</v>
      </c>
      <c r="C99" s="10" t="s">
        <v>41</v>
      </c>
      <c r="D99" s="18">
        <v>55</v>
      </c>
      <c r="E99" s="10">
        <v>3234</v>
      </c>
      <c r="F99" s="9" t="s">
        <v>127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55</v>
      </c>
      <c r="E100" s="23"/>
      <c r="F100" s="25"/>
      <c r="G100" s="26"/>
    </row>
    <row r="101" spans="1:7" x14ac:dyDescent="0.25">
      <c r="A101" s="9" t="s">
        <v>128</v>
      </c>
      <c r="B101" s="14" t="s">
        <v>129</v>
      </c>
      <c r="C101" s="10" t="s">
        <v>41</v>
      </c>
      <c r="D101" s="18">
        <v>80</v>
      </c>
      <c r="E101" s="10">
        <v>3238</v>
      </c>
      <c r="F101" s="9" t="s">
        <v>31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80</v>
      </c>
      <c r="E102" s="23"/>
      <c r="F102" s="25"/>
      <c r="G102" s="26"/>
    </row>
    <row r="103" spans="1:7" x14ac:dyDescent="0.25">
      <c r="A103" s="9" t="s">
        <v>130</v>
      </c>
      <c r="B103" s="14" t="s">
        <v>131</v>
      </c>
      <c r="C103" s="10" t="s">
        <v>132</v>
      </c>
      <c r="D103" s="18">
        <v>412.78</v>
      </c>
      <c r="E103" s="10">
        <v>4241</v>
      </c>
      <c r="F103" s="9" t="s">
        <v>13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412.78</v>
      </c>
      <c r="E104" s="23"/>
      <c r="F104" s="25"/>
      <c r="G104" s="26"/>
    </row>
    <row r="105" spans="1:7" x14ac:dyDescent="0.25">
      <c r="A105" s="9" t="s">
        <v>133</v>
      </c>
      <c r="B105" s="14" t="s">
        <v>134</v>
      </c>
      <c r="C105" s="10" t="s">
        <v>18</v>
      </c>
      <c r="D105" s="18">
        <v>123.31</v>
      </c>
      <c r="E105" s="10">
        <v>3431</v>
      </c>
      <c r="F105" s="9" t="s">
        <v>135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123.31</v>
      </c>
      <c r="E106" s="23"/>
      <c r="F106" s="25"/>
      <c r="G106" s="26"/>
    </row>
    <row r="107" spans="1:7" x14ac:dyDescent="0.25">
      <c r="A107" s="9" t="s">
        <v>136</v>
      </c>
      <c r="B107" s="14" t="s">
        <v>137</v>
      </c>
      <c r="C107" s="10" t="s">
        <v>18</v>
      </c>
      <c r="D107" s="18">
        <v>44.34</v>
      </c>
      <c r="E107" s="10">
        <v>3293</v>
      </c>
      <c r="F107" s="9" t="s">
        <v>65</v>
      </c>
      <c r="G107" s="27" t="s">
        <v>14</v>
      </c>
    </row>
    <row r="108" spans="1:7" ht="27" customHeight="1" thickBot="1" x14ac:dyDescent="0.3">
      <c r="A108" s="21" t="s">
        <v>15</v>
      </c>
      <c r="B108" s="22"/>
      <c r="C108" s="23"/>
      <c r="D108" s="24">
        <f>SUM(D107:D107)</f>
        <v>44.34</v>
      </c>
      <c r="E108" s="23"/>
      <c r="F108" s="25"/>
      <c r="G108" s="26"/>
    </row>
    <row r="109" spans="1:7" x14ac:dyDescent="0.25">
      <c r="A109" s="9" t="s">
        <v>138</v>
      </c>
      <c r="B109" s="14" t="s">
        <v>139</v>
      </c>
      <c r="C109" s="10" t="s">
        <v>41</v>
      </c>
      <c r="D109" s="18">
        <v>1641.36</v>
      </c>
      <c r="E109" s="10">
        <v>3292</v>
      </c>
      <c r="F109" s="9" t="s">
        <v>140</v>
      </c>
      <c r="G109" s="27" t="s">
        <v>14</v>
      </c>
    </row>
    <row r="110" spans="1:7" ht="27" customHeight="1" thickBot="1" x14ac:dyDescent="0.3">
      <c r="A110" s="21" t="s">
        <v>15</v>
      </c>
      <c r="B110" s="22"/>
      <c r="C110" s="23"/>
      <c r="D110" s="24">
        <f>SUM(D109:D109)</f>
        <v>1641.36</v>
      </c>
      <c r="E110" s="23"/>
      <c r="F110" s="25"/>
      <c r="G110" s="26"/>
    </row>
    <row r="111" spans="1:7" x14ac:dyDescent="0.25">
      <c r="A111" s="9" t="s">
        <v>156</v>
      </c>
      <c r="B111" s="14" t="s">
        <v>141</v>
      </c>
      <c r="C111" s="10" t="s">
        <v>18</v>
      </c>
      <c r="D111" s="18">
        <v>208.94</v>
      </c>
      <c r="E111" s="10">
        <v>1231</v>
      </c>
      <c r="F111" s="9" t="s">
        <v>53</v>
      </c>
      <c r="G111" s="27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SUM(D111:D111)</f>
        <v>208.94</v>
      </c>
      <c r="E112" s="23"/>
      <c r="F112" s="25"/>
      <c r="G112" s="26"/>
    </row>
    <row r="113" spans="1:7" x14ac:dyDescent="0.25">
      <c r="A113" s="9" t="s">
        <v>142</v>
      </c>
      <c r="B113" s="14" t="s">
        <v>141</v>
      </c>
      <c r="C113" s="10" t="s">
        <v>143</v>
      </c>
      <c r="D113" s="18">
        <v>294.89999999999998</v>
      </c>
      <c r="E113" s="10">
        <v>3211</v>
      </c>
      <c r="F113" s="9" t="s">
        <v>36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294.89999999999998</v>
      </c>
      <c r="E114" s="23"/>
      <c r="F114" s="25"/>
      <c r="G114" s="26"/>
    </row>
    <row r="115" spans="1:7" x14ac:dyDescent="0.25">
      <c r="A115" s="9" t="s">
        <v>155</v>
      </c>
      <c r="B115" s="14" t="s">
        <v>141</v>
      </c>
      <c r="C115" s="10" t="s">
        <v>18</v>
      </c>
      <c r="D115" s="18">
        <v>340</v>
      </c>
      <c r="E115" s="10">
        <v>3722</v>
      </c>
      <c r="F115" s="9" t="s">
        <v>144</v>
      </c>
      <c r="G115" s="27" t="s">
        <v>14</v>
      </c>
    </row>
    <row r="116" spans="1:7" ht="27" customHeight="1" thickBot="1" x14ac:dyDescent="0.3">
      <c r="A116" s="21" t="s">
        <v>15</v>
      </c>
      <c r="B116" s="22"/>
      <c r="C116" s="23"/>
      <c r="D116" s="24">
        <f>SUM(D115:D115)</f>
        <v>340</v>
      </c>
      <c r="E116" s="23"/>
      <c r="F116" s="25"/>
      <c r="G116" s="26"/>
    </row>
    <row r="117" spans="1:7" x14ac:dyDescent="0.25">
      <c r="A117" s="9" t="s">
        <v>154</v>
      </c>
      <c r="B117" s="14" t="s">
        <v>141</v>
      </c>
      <c r="C117" s="10" t="s">
        <v>18</v>
      </c>
      <c r="D117" s="18">
        <v>340</v>
      </c>
      <c r="E117" s="10">
        <v>3722</v>
      </c>
      <c r="F117" s="9" t="s">
        <v>144</v>
      </c>
      <c r="G117" s="27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SUM(D117:D117)</f>
        <v>340</v>
      </c>
      <c r="E118" s="23"/>
      <c r="F118" s="25"/>
      <c r="G118" s="26"/>
    </row>
    <row r="119" spans="1:7" x14ac:dyDescent="0.25">
      <c r="A119" s="9" t="s">
        <v>145</v>
      </c>
      <c r="B119" s="14" t="s">
        <v>146</v>
      </c>
      <c r="C119" s="10" t="s">
        <v>147</v>
      </c>
      <c r="D119" s="18">
        <v>90.77</v>
      </c>
      <c r="E119" s="10">
        <v>4241</v>
      </c>
      <c r="F119" s="9" t="s">
        <v>13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90.77</v>
      </c>
      <c r="E120" s="23"/>
      <c r="F120" s="25"/>
      <c r="G120" s="26"/>
    </row>
    <row r="121" spans="1:7" x14ac:dyDescent="0.25">
      <c r="A121" s="9"/>
      <c r="B121" s="14"/>
      <c r="C121" s="10"/>
      <c r="D121" s="18">
        <v>141101.88</v>
      </c>
      <c r="E121" s="10">
        <v>3111</v>
      </c>
      <c r="F121" s="9" t="s">
        <v>148</v>
      </c>
      <c r="G121" s="28" t="s">
        <v>14</v>
      </c>
    </row>
    <row r="122" spans="1:7" x14ac:dyDescent="0.25">
      <c r="A122" s="9"/>
      <c r="B122" s="14"/>
      <c r="C122" s="10"/>
      <c r="D122" s="18">
        <v>19134.740000000002</v>
      </c>
      <c r="E122" s="10">
        <v>3121</v>
      </c>
      <c r="F122" s="9" t="s">
        <v>149</v>
      </c>
      <c r="G122" s="28" t="s">
        <v>14</v>
      </c>
    </row>
    <row r="123" spans="1:7" x14ac:dyDescent="0.25">
      <c r="A123" s="9"/>
      <c r="B123" s="14"/>
      <c r="C123" s="10"/>
      <c r="D123" s="18">
        <v>23232.13</v>
      </c>
      <c r="E123" s="10">
        <v>3132</v>
      </c>
      <c r="F123" s="9" t="s">
        <v>150</v>
      </c>
      <c r="G123" s="28" t="s">
        <v>14</v>
      </c>
    </row>
    <row r="124" spans="1:7" x14ac:dyDescent="0.25">
      <c r="A124" s="9"/>
      <c r="B124" s="14"/>
      <c r="C124" s="10"/>
      <c r="D124" s="18">
        <v>2286.1799999999998</v>
      </c>
      <c r="E124" s="10">
        <v>3212</v>
      </c>
      <c r="F124" s="9" t="s">
        <v>162</v>
      </c>
      <c r="G124" s="28" t="s">
        <v>14</v>
      </c>
    </row>
    <row r="125" spans="1:7" x14ac:dyDescent="0.25">
      <c r="A125" s="9"/>
      <c r="B125" s="14"/>
      <c r="C125" s="10"/>
      <c r="D125" s="18">
        <v>1383.96</v>
      </c>
      <c r="E125" s="10">
        <v>3237</v>
      </c>
      <c r="F125" s="9" t="s">
        <v>151</v>
      </c>
      <c r="G125" s="28" t="s">
        <v>14</v>
      </c>
    </row>
    <row r="126" spans="1:7" x14ac:dyDescent="0.25">
      <c r="A126" s="9"/>
      <c r="B126" s="14"/>
      <c r="C126" s="10"/>
      <c r="D126" s="18">
        <v>680</v>
      </c>
      <c r="E126" s="10">
        <v>3241</v>
      </c>
      <c r="F126" s="9" t="s">
        <v>153</v>
      </c>
      <c r="G126" s="28" t="s">
        <v>14</v>
      </c>
    </row>
    <row r="127" spans="1:7" ht="21" customHeight="1" thickBot="1" x14ac:dyDescent="0.3">
      <c r="A127" s="21" t="s">
        <v>15</v>
      </c>
      <c r="B127" s="22"/>
      <c r="C127" s="23"/>
      <c r="D127" s="24">
        <f>SUM(D121:D126)</f>
        <v>187818.88999999998</v>
      </c>
      <c r="E127" s="23"/>
      <c r="F127" s="25"/>
      <c r="G127" s="26"/>
    </row>
    <row r="128" spans="1:7" ht="15.75" thickBot="1" x14ac:dyDescent="0.3">
      <c r="A128" s="29" t="s">
        <v>152</v>
      </c>
      <c r="B128" s="30"/>
      <c r="C128" s="31"/>
      <c r="D128" s="32">
        <f>SUM(D8,D10,D13,D15,D17,D19,D21,D23,D25,D27,D29,D31,D33,D35,D37,D39,D41,D43,D45,D47,D49,D51,D53,D55,D57,D59,D61,D63,D65,D67,D69,D71,D73,D75,D77,D79,D81,D83,D85,D87,D89,D91,D94,D96,D98,D100,D102,D104,D106,D108,D110,D112,D114,D116,D118,D120,D127)</f>
        <v>206855.5</v>
      </c>
      <c r="E128" s="31"/>
      <c r="F128" s="33"/>
      <c r="G128" s="34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2026-02-10T18:26:07Z</dcterms:modified>
</cp:coreProperties>
</file>