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43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18" i="1" l="1"/>
  <c r="D116" i="1"/>
  <c r="D114" i="1"/>
  <c r="D112" i="1"/>
  <c r="D110" i="1"/>
  <c r="D108" i="1"/>
  <c r="D106" i="1"/>
  <c r="D104" i="1"/>
  <c r="D102" i="1"/>
  <c r="D100" i="1"/>
  <c r="D98" i="1"/>
  <c r="D95" i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126" i="1" s="1"/>
</calcChain>
</file>

<file path=xl/sharedStrings.xml><?xml version="1.0" encoding="utf-8"?>
<sst xmlns="http://schemas.openxmlformats.org/spreadsheetml/2006/main" count="357" uniqueCount="152">
  <si>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</si>
  <si>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</si>
  <si>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</si>
  <si>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</si>
  <si>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</si>
  <si>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</si>
  <si>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</si>
  <si>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</si>
  <si>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0996740772   Fax: /_x000D_
OIB: 66308266046_x000D_
Mail: racunovodstvo@xvi.hr_x000D_
IBAN: HR5223400091100036232</t>
  </si>
  <si>
    <t xml:space="preserve">Odgovorna Osoba: Jadranka Tukša, prof._x000D_
     </t>
  </si>
  <si>
    <t>Isplata Sredstava Za Razdoblje: 01.11.2025 Do 30.11.2025</t>
  </si>
  <si>
    <t>eSky.pl S.A.</t>
  </si>
  <si>
    <t>PL9481987199</t>
  </si>
  <si>
    <t>Katowice</t>
  </si>
  <si>
    <t>SLUŽBENA PUTOVANJA</t>
  </si>
  <si>
    <t>XVI. GIMNAZIJA</t>
  </si>
  <si>
    <t>Ukupno:</t>
  </si>
  <si>
    <t>96064001549</t>
  </si>
  <si>
    <t>ZAGREB</t>
  </si>
  <si>
    <t>POTRAŽIVANJA OD ZAPOSLENIH</t>
  </si>
  <si>
    <t>DM - DROGERIE MARKT</t>
  </si>
  <si>
    <t>94124811986</t>
  </si>
  <si>
    <t>10090 ZAGREB</t>
  </si>
  <si>
    <t>MATERIJAL I DIJELOVI ZA TEKUĆE I INVESTICIJSKO ODRŽAVANJE</t>
  </si>
  <si>
    <t>93400937106</t>
  </si>
  <si>
    <t>HORVATI</t>
  </si>
  <si>
    <t>R-GLOBAL d.o.o.</t>
  </si>
  <si>
    <t>93152082975</t>
  </si>
  <si>
    <t>ZAKUPNINE I NAJAMNINE</t>
  </si>
  <si>
    <t>TEATAR EXIT</t>
  </si>
  <si>
    <t>92102489713</t>
  </si>
  <si>
    <t>OSTALE USLUGE</t>
  </si>
  <si>
    <t>90555137912</t>
  </si>
  <si>
    <t>FRAKTURA d.o.o.</t>
  </si>
  <si>
    <t>894565265383</t>
  </si>
  <si>
    <t>IVANEC BISTRANSKI</t>
  </si>
  <si>
    <t>KNJIGE</t>
  </si>
  <si>
    <t>HRVATSKA POŠTA d.d.</t>
  </si>
  <si>
    <t>87311810356</t>
  </si>
  <si>
    <t>Velika Gorica</t>
  </si>
  <si>
    <t>USLUGE TELEFONA, POŠTE</t>
  </si>
  <si>
    <t>86625686668</t>
  </si>
  <si>
    <t>86010301755</t>
  </si>
  <si>
    <t>FINA</t>
  </si>
  <si>
    <t>85821130368</t>
  </si>
  <si>
    <t>Nema Konta Na Odabranoj Razini</t>
  </si>
  <si>
    <t>HRVATSKI TELEKOM d.d.</t>
  </si>
  <si>
    <t>81793146560</t>
  </si>
  <si>
    <t>Zagreb</t>
  </si>
  <si>
    <t>NAKLADA LJEVAK</t>
  </si>
  <si>
    <t>80364394364</t>
  </si>
  <si>
    <t>GALERIJA KLOVIĆEVI DVORI</t>
  </si>
  <si>
    <t>78027759648</t>
  </si>
  <si>
    <t>UREDSKI MATERIJAL I OSTALI MATERIJALNI RASHODI</t>
  </si>
  <si>
    <t>77241673237</t>
  </si>
  <si>
    <t>76594086099</t>
  </si>
  <si>
    <t>IBS TECH d.o.o.</t>
  </si>
  <si>
    <t>75037095052</t>
  </si>
  <si>
    <t>PEVEX D.D.</t>
  </si>
  <si>
    <t>73660371074</t>
  </si>
  <si>
    <t>MATERIJAL I SIROVINE</t>
  </si>
  <si>
    <t>OPTIMUS LAB d.o.o.</t>
  </si>
  <si>
    <t>71981294715</t>
  </si>
  <si>
    <t>Čakovec</t>
  </si>
  <si>
    <t>RAČUNALNE USLUGE</t>
  </si>
  <si>
    <t>71686788351</t>
  </si>
  <si>
    <t>TELEMACH HRVATSKA d.o.o.</t>
  </si>
  <si>
    <t>70133616033</t>
  </si>
  <si>
    <t xml:space="preserve">ZAGREB </t>
  </si>
  <si>
    <t>6630825511</t>
  </si>
  <si>
    <t>LANDWAYS d.o.o.</t>
  </si>
  <si>
    <t>66268933343</t>
  </si>
  <si>
    <t>NARODNE NOVINE d.d.</t>
  </si>
  <si>
    <t>64546066176</t>
  </si>
  <si>
    <t>10020 ZAGREB</t>
  </si>
  <si>
    <t>KLIS D.O.O.</t>
  </si>
  <si>
    <t>63473411594</t>
  </si>
  <si>
    <t>REPREZENTACIJA</t>
  </si>
  <si>
    <t>MLINAR d.o.o.</t>
  </si>
  <si>
    <t>62296711978</t>
  </si>
  <si>
    <t>60456119857</t>
  </si>
  <si>
    <t>59169823254</t>
  </si>
  <si>
    <t>TOVEDO</t>
  </si>
  <si>
    <t>58747941387</t>
  </si>
  <si>
    <t>PAN-PEK DOO</t>
  </si>
  <si>
    <t>58203211592</t>
  </si>
  <si>
    <t>50321235412</t>
  </si>
  <si>
    <t>48834120400</t>
  </si>
  <si>
    <t>SPAR HRVATSKA d.o.o.</t>
  </si>
  <si>
    <t>46108893754</t>
  </si>
  <si>
    <t>43717418763</t>
  </si>
  <si>
    <t>ČISTA VODA d.o.o.</t>
  </si>
  <si>
    <t>42375187043</t>
  </si>
  <si>
    <t>FOKUS INFOPROJEKT d.o.o.</t>
  </si>
  <si>
    <t>37439642333</t>
  </si>
  <si>
    <t>SISAK</t>
  </si>
  <si>
    <t>34923046946</t>
  </si>
  <si>
    <t>29584544480</t>
  </si>
  <si>
    <t>28202299069</t>
  </si>
  <si>
    <t>26635491434</t>
  </si>
  <si>
    <t>26557513005</t>
  </si>
  <si>
    <t>FOTO ZAGREB</t>
  </si>
  <si>
    <t>24972692585</t>
  </si>
  <si>
    <t>KLASIČNA GIMNAZIJA</t>
  </si>
  <si>
    <t>14848609512</t>
  </si>
  <si>
    <t>AKD-ZAŠTITA d.o.o.</t>
  </si>
  <si>
    <t>09253797076</t>
  </si>
  <si>
    <t>KOMUNALNE USLUGE</t>
  </si>
  <si>
    <t>NET-MAG vl. Hrvoje Križ</t>
  </si>
  <si>
    <t>09012552972</t>
  </si>
  <si>
    <t>PRIVREDNA BANKA ZAGREB d.d.</t>
  </si>
  <si>
    <t>02535697732</t>
  </si>
  <si>
    <t>BANKARSKE USLUGE I USLUGE PLATNOG PROMETA</t>
  </si>
  <si>
    <t>SUVENIRI VITO, OBRT VL. VITO ŠIROK</t>
  </si>
  <si>
    <t>02518213873</t>
  </si>
  <si>
    <t>STUDENAC DOO</t>
  </si>
  <si>
    <t>02023029348</t>
  </si>
  <si>
    <t>00781038258</t>
  </si>
  <si>
    <t>LUFTHANSA</t>
  </si>
  <si>
    <t>/</t>
  </si>
  <si>
    <t>KOELN</t>
  </si>
  <si>
    <t>-</t>
  </si>
  <si>
    <t>PLAĆE ZA REDOVAN RAD</t>
  </si>
  <si>
    <t>Sveukupno:</t>
  </si>
  <si>
    <t>DOPRINOSI NA PLAĆE</t>
  </si>
  <si>
    <t>OSTALI RASHODI ZA ZAPOSLENE</t>
  </si>
  <si>
    <t>Đ. MARGARETA</t>
  </si>
  <si>
    <t>M. MAJA</t>
  </si>
  <si>
    <t>L. MARKO</t>
  </si>
  <si>
    <t>B.  Damir</t>
  </si>
  <si>
    <t>T. Ana</t>
  </si>
  <si>
    <t>H. MIRELA</t>
  </si>
  <si>
    <t>D. Verica</t>
  </si>
  <si>
    <t>B. Ana</t>
  </si>
  <si>
    <t>K. MARIO</t>
  </si>
  <si>
    <t>S. ANAMARIJA</t>
  </si>
  <si>
    <t>G. Marko</t>
  </si>
  <si>
    <t>K. KAREN</t>
  </si>
  <si>
    <t>K. SUNČANA-LEA</t>
  </si>
  <si>
    <t>J. V. JASNA</t>
  </si>
  <si>
    <t>R. G. Ana</t>
  </si>
  <si>
    <t>B. REA</t>
  </si>
  <si>
    <t>P. Snežana</t>
  </si>
  <si>
    <t>B. PETAR</t>
  </si>
  <si>
    <t>B. Dean</t>
  </si>
  <si>
    <t>K. Zoran</t>
  </si>
  <si>
    <t>JADRANKA T.</t>
  </si>
  <si>
    <t>JELENA B.</t>
  </si>
  <si>
    <t>Maria Antonette J.</t>
  </si>
  <si>
    <t xml:space="preserve">NAKNADE ZA RAD PREDSTAVNIČKIH ODBORA </t>
  </si>
  <si>
    <t>INTELEKTUALNE I OSOBNE USLUGE</t>
  </si>
  <si>
    <t xml:space="preserve">NAKNADE ZA 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</si>
</sst>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109" zoomScaleNormal="100" workbookViewId="0">
      <selection activeCell="F128" sqref="F1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1185.8699999999999</v>
      </c>
      <c r="E7" s="10">
        <v>3211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1185.8699999999999</v>
      </c>
      <c r="E8" s="24"/>
      <c r="F8" s="26"/>
      <c r="G8" s="27"/>
    </row>
    <row r="9" spans="1:7" x14ac:dyDescent="0.25">
      <c r="A9" s="9" t="s">
        <v>126</v>
      </c>
      <c r="B9" s="14" t="s">
        <v>17</v>
      </c>
      <c r="C9" s="10" t="s">
        <v>18</v>
      </c>
      <c r="D9" s="18">
        <v>440</v>
      </c>
      <c r="E9" s="10">
        <v>1231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440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5.55</v>
      </c>
      <c r="E11" s="10">
        <v>3224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5.55</v>
      </c>
      <c r="E12" s="24"/>
      <c r="F12" s="26"/>
      <c r="G12" s="27"/>
    </row>
    <row r="13" spans="1:7" x14ac:dyDescent="0.25">
      <c r="A13" s="9" t="s">
        <v>127</v>
      </c>
      <c r="B13" s="14" t="s">
        <v>24</v>
      </c>
      <c r="C13" s="10" t="s">
        <v>25</v>
      </c>
      <c r="D13" s="18">
        <v>60</v>
      </c>
      <c r="E13" s="10">
        <v>1231</v>
      </c>
      <c r="F13" s="9" t="s">
        <v>19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60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368.06</v>
      </c>
      <c r="E15" s="10">
        <v>3235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368.06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90</v>
      </c>
      <c r="E17" s="10">
        <v>3239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90</v>
      </c>
      <c r="E18" s="24"/>
      <c r="F18" s="26"/>
      <c r="G18" s="27"/>
    </row>
    <row r="19" spans="1:7" x14ac:dyDescent="0.25">
      <c r="A19" s="9" t="s">
        <v>128</v>
      </c>
      <c r="B19" s="14" t="s">
        <v>32</v>
      </c>
      <c r="C19" s="10" t="s">
        <v>18</v>
      </c>
      <c r="D19" s="18">
        <v>440</v>
      </c>
      <c r="E19" s="10">
        <v>1231</v>
      </c>
      <c r="F19" s="9" t="s">
        <v>19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440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57.56</v>
      </c>
      <c r="E21" s="10">
        <v>4241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57.56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7.8</v>
      </c>
      <c r="E23" s="10">
        <v>3231</v>
      </c>
      <c r="F23" s="9" t="s">
        <v>40</v>
      </c>
      <c r="G23" s="28" t="s">
        <v>15</v>
      </c>
    </row>
    <row r="24" spans="1:7" x14ac:dyDescent="0.25">
      <c r="A24" s="9"/>
      <c r="B24" s="14"/>
      <c r="C24" s="10"/>
      <c r="D24" s="18">
        <v>37.99</v>
      </c>
      <c r="E24" s="10">
        <v>3231</v>
      </c>
      <c r="F24" s="9" t="s">
        <v>40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45.79</v>
      </c>
      <c r="E25" s="24"/>
      <c r="F25" s="26"/>
      <c r="G25" s="27"/>
    </row>
    <row r="26" spans="1:7" x14ac:dyDescent="0.25">
      <c r="A26" s="9" t="s">
        <v>129</v>
      </c>
      <c r="B26" s="14" t="s">
        <v>41</v>
      </c>
      <c r="C26" s="10" t="s">
        <v>18</v>
      </c>
      <c r="D26" s="18">
        <v>293</v>
      </c>
      <c r="E26" s="10">
        <v>1231</v>
      </c>
      <c r="F26" s="9" t="s">
        <v>19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293</v>
      </c>
      <c r="E27" s="24"/>
      <c r="F27" s="26"/>
      <c r="G27" s="27"/>
    </row>
    <row r="28" spans="1:7" x14ac:dyDescent="0.25">
      <c r="A28" s="9" t="s">
        <v>130</v>
      </c>
      <c r="B28" s="14" t="s">
        <v>42</v>
      </c>
      <c r="C28" s="10" t="s">
        <v>18</v>
      </c>
      <c r="D28" s="18">
        <v>440</v>
      </c>
      <c r="E28" s="10">
        <v>1231</v>
      </c>
      <c r="F28" s="9" t="s">
        <v>19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440</v>
      </c>
      <c r="E29" s="24"/>
      <c r="F29" s="26"/>
      <c r="G29" s="27"/>
    </row>
    <row r="30" spans="1:7" x14ac:dyDescent="0.25">
      <c r="A30" s="9" t="s">
        <v>43</v>
      </c>
      <c r="B30" s="14" t="s">
        <v>44</v>
      </c>
      <c r="C30" s="10" t="s">
        <v>18</v>
      </c>
      <c r="D30" s="18">
        <v>68.02</v>
      </c>
      <c r="E30" s="10">
        <v>3432</v>
      </c>
      <c r="F30" s="9" t="s">
        <v>45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68.02</v>
      </c>
      <c r="E31" s="24"/>
      <c r="F31" s="26"/>
      <c r="G31" s="27"/>
    </row>
    <row r="32" spans="1:7" x14ac:dyDescent="0.25">
      <c r="A32" s="9" t="s">
        <v>46</v>
      </c>
      <c r="B32" s="14" t="s">
        <v>47</v>
      </c>
      <c r="C32" s="10" t="s">
        <v>48</v>
      </c>
      <c r="D32" s="18">
        <v>11.61</v>
      </c>
      <c r="E32" s="10">
        <v>3231</v>
      </c>
      <c r="F32" s="9" t="s">
        <v>40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11.61</v>
      </c>
      <c r="E33" s="24"/>
      <c r="F33" s="26"/>
      <c r="G33" s="27"/>
    </row>
    <row r="34" spans="1:7" x14ac:dyDescent="0.25">
      <c r="A34" s="9" t="s">
        <v>49</v>
      </c>
      <c r="B34" s="14" t="s">
        <v>50</v>
      </c>
      <c r="C34" s="10" t="s">
        <v>18</v>
      </c>
      <c r="D34" s="18">
        <v>59.45</v>
      </c>
      <c r="E34" s="10">
        <v>4241</v>
      </c>
      <c r="F34" s="9" t="s">
        <v>36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59.45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18</v>
      </c>
      <c r="D36" s="18">
        <v>25</v>
      </c>
      <c r="E36" s="10">
        <v>3221</v>
      </c>
      <c r="F36" s="9" t="s">
        <v>53</v>
      </c>
      <c r="G36" s="28" t="s">
        <v>15</v>
      </c>
    </row>
    <row r="37" spans="1:7" x14ac:dyDescent="0.25">
      <c r="A37" s="9"/>
      <c r="B37" s="14"/>
      <c r="C37" s="10"/>
      <c r="D37" s="18">
        <v>60</v>
      </c>
      <c r="E37" s="10">
        <v>4241</v>
      </c>
      <c r="F37" s="9" t="s">
        <v>36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85</v>
      </c>
      <c r="E38" s="24"/>
      <c r="F38" s="26"/>
      <c r="G38" s="27"/>
    </row>
    <row r="39" spans="1:7" x14ac:dyDescent="0.25">
      <c r="A39" s="9" t="s">
        <v>131</v>
      </c>
      <c r="B39" s="14" t="s">
        <v>54</v>
      </c>
      <c r="C39" s="10" t="s">
        <v>18</v>
      </c>
      <c r="D39" s="18">
        <v>440</v>
      </c>
      <c r="E39" s="10">
        <v>1231</v>
      </c>
      <c r="F39" s="9" t="s">
        <v>19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440</v>
      </c>
      <c r="E40" s="24"/>
      <c r="F40" s="26"/>
      <c r="G40" s="27"/>
    </row>
    <row r="41" spans="1:7" x14ac:dyDescent="0.25">
      <c r="A41" s="9" t="s">
        <v>132</v>
      </c>
      <c r="B41" s="14" t="s">
        <v>55</v>
      </c>
      <c r="C41" s="10" t="s">
        <v>18</v>
      </c>
      <c r="D41" s="18">
        <v>440</v>
      </c>
      <c r="E41" s="10">
        <v>1231</v>
      </c>
      <c r="F41" s="9" t="s">
        <v>19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440</v>
      </c>
      <c r="E42" s="24"/>
      <c r="F42" s="26"/>
      <c r="G42" s="27"/>
    </row>
    <row r="43" spans="1:7" x14ac:dyDescent="0.25">
      <c r="A43" s="9" t="s">
        <v>56</v>
      </c>
      <c r="B43" s="14" t="s">
        <v>57</v>
      </c>
      <c r="C43" s="10" t="s">
        <v>48</v>
      </c>
      <c r="D43" s="18">
        <v>169.28</v>
      </c>
      <c r="E43" s="10">
        <v>3221</v>
      </c>
      <c r="F43" s="9" t="s">
        <v>53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169.28</v>
      </c>
      <c r="E44" s="24"/>
      <c r="F44" s="26"/>
      <c r="G44" s="27"/>
    </row>
    <row r="45" spans="1:7" x14ac:dyDescent="0.25">
      <c r="A45" s="9" t="s">
        <v>58</v>
      </c>
      <c r="B45" s="14" t="s">
        <v>59</v>
      </c>
      <c r="C45" s="10" t="s">
        <v>18</v>
      </c>
      <c r="D45" s="18">
        <v>191.93</v>
      </c>
      <c r="E45" s="10">
        <v>3222</v>
      </c>
      <c r="F45" s="9" t="s">
        <v>60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191.93</v>
      </c>
      <c r="E46" s="24"/>
      <c r="F46" s="26"/>
      <c r="G46" s="27"/>
    </row>
    <row r="47" spans="1:7" x14ac:dyDescent="0.25">
      <c r="A47" s="9" t="s">
        <v>61</v>
      </c>
      <c r="B47" s="14" t="s">
        <v>62</v>
      </c>
      <c r="C47" s="10" t="s">
        <v>63</v>
      </c>
      <c r="D47" s="18">
        <v>195</v>
      </c>
      <c r="E47" s="10">
        <v>3238</v>
      </c>
      <c r="F47" s="9" t="s">
        <v>64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195</v>
      </c>
      <c r="E48" s="24"/>
      <c r="F48" s="26"/>
      <c r="G48" s="27"/>
    </row>
    <row r="49" spans="1:7" x14ac:dyDescent="0.25">
      <c r="A49" s="9" t="s">
        <v>133</v>
      </c>
      <c r="B49" s="14" t="s">
        <v>65</v>
      </c>
      <c r="C49" s="10" t="s">
        <v>48</v>
      </c>
      <c r="D49" s="18">
        <v>440</v>
      </c>
      <c r="E49" s="10">
        <v>1231</v>
      </c>
      <c r="F49" s="9" t="s">
        <v>19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440</v>
      </c>
      <c r="E50" s="24"/>
      <c r="F50" s="26"/>
      <c r="G50" s="27"/>
    </row>
    <row r="51" spans="1:7" x14ac:dyDescent="0.25">
      <c r="A51" s="9" t="s">
        <v>66</v>
      </c>
      <c r="B51" s="14" t="s">
        <v>67</v>
      </c>
      <c r="C51" s="10" t="s">
        <v>68</v>
      </c>
      <c r="D51" s="18">
        <v>38.29</v>
      </c>
      <c r="E51" s="10">
        <v>3231</v>
      </c>
      <c r="F51" s="9" t="s">
        <v>40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38.29</v>
      </c>
      <c r="E52" s="24"/>
      <c r="F52" s="26"/>
      <c r="G52" s="27"/>
    </row>
    <row r="53" spans="1:7" x14ac:dyDescent="0.25">
      <c r="A53" s="9" t="s">
        <v>134</v>
      </c>
      <c r="B53" s="14" t="s">
        <v>69</v>
      </c>
      <c r="C53" s="10" t="s">
        <v>18</v>
      </c>
      <c r="D53" s="18">
        <v>320</v>
      </c>
      <c r="E53" s="10">
        <v>1231</v>
      </c>
      <c r="F53" s="9" t="s">
        <v>19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320</v>
      </c>
      <c r="E54" s="24"/>
      <c r="F54" s="26"/>
      <c r="G54" s="27"/>
    </row>
    <row r="55" spans="1:7" x14ac:dyDescent="0.25">
      <c r="A55" s="9" t="s">
        <v>70</v>
      </c>
      <c r="B55" s="14" t="s">
        <v>71</v>
      </c>
      <c r="C55" s="10" t="s">
        <v>48</v>
      </c>
      <c r="D55" s="18">
        <v>28.41</v>
      </c>
      <c r="E55" s="10">
        <v>3211</v>
      </c>
      <c r="F55" s="9" t="s">
        <v>14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28.41</v>
      </c>
      <c r="E56" s="24"/>
      <c r="F56" s="26"/>
      <c r="G56" s="27"/>
    </row>
    <row r="57" spans="1:7" x14ac:dyDescent="0.25">
      <c r="A57" s="9" t="s">
        <v>72</v>
      </c>
      <c r="B57" s="14" t="s">
        <v>73</v>
      </c>
      <c r="C57" s="10" t="s">
        <v>74</v>
      </c>
      <c r="D57" s="18">
        <v>411.23</v>
      </c>
      <c r="E57" s="10">
        <v>3221</v>
      </c>
      <c r="F57" s="9" t="s">
        <v>53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411.23</v>
      </c>
      <c r="E58" s="24"/>
      <c r="F58" s="26"/>
      <c r="G58" s="27"/>
    </row>
    <row r="59" spans="1:7" x14ac:dyDescent="0.25">
      <c r="A59" s="9" t="s">
        <v>75</v>
      </c>
      <c r="B59" s="14" t="s">
        <v>76</v>
      </c>
      <c r="C59" s="10" t="s">
        <v>18</v>
      </c>
      <c r="D59" s="18">
        <v>23.65</v>
      </c>
      <c r="E59" s="10">
        <v>3293</v>
      </c>
      <c r="F59" s="9" t="s">
        <v>77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23.65</v>
      </c>
      <c r="E60" s="24"/>
      <c r="F60" s="26"/>
      <c r="G60" s="27"/>
    </row>
    <row r="61" spans="1:7" x14ac:dyDescent="0.25">
      <c r="A61" s="9" t="s">
        <v>78</v>
      </c>
      <c r="B61" s="14" t="s">
        <v>79</v>
      </c>
      <c r="C61" s="10" t="s">
        <v>18</v>
      </c>
      <c r="D61" s="18">
        <v>114.6</v>
      </c>
      <c r="E61" s="10">
        <v>3293</v>
      </c>
      <c r="F61" s="9" t="s">
        <v>77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114.6</v>
      </c>
      <c r="E62" s="24"/>
      <c r="F62" s="26"/>
      <c r="G62" s="27"/>
    </row>
    <row r="63" spans="1:7" x14ac:dyDescent="0.25">
      <c r="A63" s="9" t="s">
        <v>135</v>
      </c>
      <c r="B63" s="14" t="s">
        <v>80</v>
      </c>
      <c r="C63" s="10" t="s">
        <v>18</v>
      </c>
      <c r="D63" s="18">
        <v>320</v>
      </c>
      <c r="E63" s="10">
        <v>1231</v>
      </c>
      <c r="F63" s="9" t="s">
        <v>19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320</v>
      </c>
      <c r="E64" s="24"/>
      <c r="F64" s="26"/>
      <c r="G64" s="27"/>
    </row>
    <row r="65" spans="1:7" x14ac:dyDescent="0.25">
      <c r="A65" s="9" t="s">
        <v>136</v>
      </c>
      <c r="B65" s="14" t="s">
        <v>81</v>
      </c>
      <c r="C65" s="10" t="s">
        <v>18</v>
      </c>
      <c r="D65" s="18">
        <v>440</v>
      </c>
      <c r="E65" s="10">
        <v>1231</v>
      </c>
      <c r="F65" s="9" t="s">
        <v>19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440</v>
      </c>
      <c r="E66" s="24"/>
      <c r="F66" s="26"/>
      <c r="G66" s="27"/>
    </row>
    <row r="67" spans="1:7" x14ac:dyDescent="0.25">
      <c r="A67" s="9" t="s">
        <v>82</v>
      </c>
      <c r="B67" s="14" t="s">
        <v>83</v>
      </c>
      <c r="C67" s="10" t="s">
        <v>18</v>
      </c>
      <c r="D67" s="18">
        <v>97.5</v>
      </c>
      <c r="E67" s="10">
        <v>3221</v>
      </c>
      <c r="F67" s="9" t="s">
        <v>53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97.5</v>
      </c>
      <c r="E68" s="24"/>
      <c r="F68" s="26"/>
      <c r="G68" s="27"/>
    </row>
    <row r="69" spans="1:7" x14ac:dyDescent="0.25">
      <c r="A69" s="9" t="s">
        <v>84</v>
      </c>
      <c r="B69" s="14" t="s">
        <v>85</v>
      </c>
      <c r="C69" s="10" t="s">
        <v>18</v>
      </c>
      <c r="D69" s="18">
        <v>169</v>
      </c>
      <c r="E69" s="10">
        <v>3293</v>
      </c>
      <c r="F69" s="9" t="s">
        <v>77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169</v>
      </c>
      <c r="E70" s="24"/>
      <c r="F70" s="26"/>
      <c r="G70" s="27"/>
    </row>
    <row r="71" spans="1:7" x14ac:dyDescent="0.25">
      <c r="A71" s="9" t="s">
        <v>137</v>
      </c>
      <c r="B71" s="14" t="s">
        <v>86</v>
      </c>
      <c r="C71" s="10" t="s">
        <v>18</v>
      </c>
      <c r="D71" s="18">
        <v>440</v>
      </c>
      <c r="E71" s="10">
        <v>1231</v>
      </c>
      <c r="F71" s="9" t="s">
        <v>19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440</v>
      </c>
      <c r="E72" s="24"/>
      <c r="F72" s="26"/>
      <c r="G72" s="27"/>
    </row>
    <row r="73" spans="1:7" x14ac:dyDescent="0.25">
      <c r="A73" s="9" t="s">
        <v>138</v>
      </c>
      <c r="B73" s="14" t="s">
        <v>87</v>
      </c>
      <c r="C73" s="10" t="s">
        <v>18</v>
      </c>
      <c r="D73" s="18">
        <v>280</v>
      </c>
      <c r="E73" s="10">
        <v>1231</v>
      </c>
      <c r="F73" s="9" t="s">
        <v>19</v>
      </c>
      <c r="G73" s="28" t="s">
        <v>15</v>
      </c>
    </row>
    <row r="74" spans="1:7" x14ac:dyDescent="0.25">
      <c r="A74" s="9"/>
      <c r="B74" s="14"/>
      <c r="C74" s="10"/>
      <c r="D74" s="18">
        <v>160</v>
      </c>
      <c r="E74" s="10">
        <v>3211</v>
      </c>
      <c r="F74" s="9" t="s">
        <v>14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440</v>
      </c>
      <c r="E75" s="24"/>
      <c r="F75" s="26"/>
      <c r="G75" s="27"/>
    </row>
    <row r="76" spans="1:7" x14ac:dyDescent="0.25">
      <c r="A76" s="9" t="s">
        <v>88</v>
      </c>
      <c r="B76" s="14" t="s">
        <v>89</v>
      </c>
      <c r="C76" s="10" t="s">
        <v>48</v>
      </c>
      <c r="D76" s="18">
        <v>50.21</v>
      </c>
      <c r="E76" s="10">
        <v>3293</v>
      </c>
      <c r="F76" s="9" t="s">
        <v>77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50.21</v>
      </c>
      <c r="E77" s="24"/>
      <c r="F77" s="26"/>
      <c r="G77" s="27"/>
    </row>
    <row r="78" spans="1:7" x14ac:dyDescent="0.25">
      <c r="A78" s="9" t="s">
        <v>139</v>
      </c>
      <c r="B78" s="14" t="s">
        <v>90</v>
      </c>
      <c r="C78" s="10" t="s">
        <v>18</v>
      </c>
      <c r="D78" s="18">
        <v>30</v>
      </c>
      <c r="E78" s="10">
        <v>3211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30</v>
      </c>
      <c r="E79" s="24"/>
      <c r="F79" s="26"/>
      <c r="G79" s="27"/>
    </row>
    <row r="80" spans="1:7" x14ac:dyDescent="0.25">
      <c r="A80" s="9" t="s">
        <v>91</v>
      </c>
      <c r="B80" s="14" t="s">
        <v>92</v>
      </c>
      <c r="C80" s="10" t="s">
        <v>48</v>
      </c>
      <c r="D80" s="18">
        <v>114.71</v>
      </c>
      <c r="E80" s="10">
        <v>3235</v>
      </c>
      <c r="F80" s="9" t="s">
        <v>28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114.71</v>
      </c>
      <c r="E81" s="24"/>
      <c r="F81" s="26"/>
      <c r="G81" s="27"/>
    </row>
    <row r="82" spans="1:7" x14ac:dyDescent="0.25">
      <c r="A82" s="9" t="s">
        <v>93</v>
      </c>
      <c r="B82" s="14" t="s">
        <v>94</v>
      </c>
      <c r="C82" s="10" t="s">
        <v>95</v>
      </c>
      <c r="D82" s="18">
        <v>50</v>
      </c>
      <c r="E82" s="10">
        <v>3238</v>
      </c>
      <c r="F82" s="9" t="s">
        <v>64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50</v>
      </c>
      <c r="E83" s="24"/>
      <c r="F83" s="26"/>
      <c r="G83" s="27"/>
    </row>
    <row r="84" spans="1:7" x14ac:dyDescent="0.25">
      <c r="A84" s="9" t="s">
        <v>140</v>
      </c>
      <c r="B84" s="14" t="s">
        <v>96</v>
      </c>
      <c r="C84" s="10" t="s">
        <v>18</v>
      </c>
      <c r="D84" s="18">
        <v>440</v>
      </c>
      <c r="E84" s="10">
        <v>1231</v>
      </c>
      <c r="F84" s="9" t="s">
        <v>19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440</v>
      </c>
      <c r="E85" s="24"/>
      <c r="F85" s="26"/>
      <c r="G85" s="27"/>
    </row>
    <row r="86" spans="1:7" x14ac:dyDescent="0.25">
      <c r="A86" s="9" t="s">
        <v>141</v>
      </c>
      <c r="B86" s="14" t="s">
        <v>97</v>
      </c>
      <c r="C86" s="10" t="s">
        <v>18</v>
      </c>
      <c r="D86" s="18">
        <v>440</v>
      </c>
      <c r="E86" s="10">
        <v>1231</v>
      </c>
      <c r="F86" s="9" t="s">
        <v>19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440</v>
      </c>
      <c r="E87" s="24"/>
      <c r="F87" s="26"/>
      <c r="G87" s="27"/>
    </row>
    <row r="88" spans="1:7" x14ac:dyDescent="0.25">
      <c r="A88" s="9" t="s">
        <v>142</v>
      </c>
      <c r="B88" s="14" t="s">
        <v>98</v>
      </c>
      <c r="C88" s="10" t="s">
        <v>18</v>
      </c>
      <c r="D88" s="18">
        <v>440</v>
      </c>
      <c r="E88" s="10">
        <v>1231</v>
      </c>
      <c r="F88" s="9" t="s">
        <v>19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440</v>
      </c>
      <c r="E89" s="24"/>
      <c r="F89" s="26"/>
      <c r="G89" s="27"/>
    </row>
    <row r="90" spans="1:7" x14ac:dyDescent="0.25">
      <c r="A90" s="9" t="s">
        <v>143</v>
      </c>
      <c r="B90" s="14" t="s">
        <v>99</v>
      </c>
      <c r="C90" s="10" t="s">
        <v>18</v>
      </c>
      <c r="D90" s="18">
        <v>320</v>
      </c>
      <c r="E90" s="10">
        <v>1231</v>
      </c>
      <c r="F90" s="9" t="s">
        <v>19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320</v>
      </c>
      <c r="E91" s="24"/>
      <c r="F91" s="26"/>
      <c r="G91" s="27"/>
    </row>
    <row r="92" spans="1:7" x14ac:dyDescent="0.25">
      <c r="A92" s="9" t="s">
        <v>144</v>
      </c>
      <c r="B92" s="14" t="s">
        <v>100</v>
      </c>
      <c r="C92" s="10" t="s">
        <v>18</v>
      </c>
      <c r="D92" s="18">
        <v>440</v>
      </c>
      <c r="E92" s="10">
        <v>1231</v>
      </c>
      <c r="F92" s="9" t="s">
        <v>19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440</v>
      </c>
      <c r="E93" s="24"/>
      <c r="F93" s="26"/>
      <c r="G93" s="27"/>
    </row>
    <row r="94" spans="1:7" x14ac:dyDescent="0.25">
      <c r="A94" s="9" t="s">
        <v>101</v>
      </c>
      <c r="B94" s="14" t="s">
        <v>102</v>
      </c>
      <c r="C94" s="10" t="s">
        <v>18</v>
      </c>
      <c r="D94" s="18">
        <v>5.8</v>
      </c>
      <c r="E94" s="10">
        <v>3221</v>
      </c>
      <c r="F94" s="9" t="s">
        <v>53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5.8</v>
      </c>
      <c r="E95" s="24"/>
      <c r="F95" s="26"/>
      <c r="G95" s="27"/>
    </row>
    <row r="96" spans="1:7" x14ac:dyDescent="0.25">
      <c r="A96" s="9" t="s">
        <v>103</v>
      </c>
      <c r="B96" s="14" t="s">
        <v>104</v>
      </c>
      <c r="C96" s="10" t="s">
        <v>48</v>
      </c>
      <c r="D96" s="18">
        <v>3508.55</v>
      </c>
      <c r="E96" s="10">
        <v>3222</v>
      </c>
      <c r="F96" s="9" t="s">
        <v>60</v>
      </c>
      <c r="G96" s="28" t="s">
        <v>15</v>
      </c>
    </row>
    <row r="97" spans="1:7" x14ac:dyDescent="0.25">
      <c r="A97" s="9"/>
      <c r="B97" s="14"/>
      <c r="C97" s="10"/>
      <c r="D97" s="18">
        <v>393.75</v>
      </c>
      <c r="E97" s="10">
        <v>3224</v>
      </c>
      <c r="F97" s="9" t="s">
        <v>23</v>
      </c>
      <c r="G97" s="29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SUM(D96:D97)</f>
        <v>3902.3</v>
      </c>
      <c r="E98" s="24"/>
      <c r="F98" s="26"/>
      <c r="G98" s="27"/>
    </row>
    <row r="99" spans="1:7" x14ac:dyDescent="0.25">
      <c r="A99" s="9" t="s">
        <v>105</v>
      </c>
      <c r="B99" s="14" t="s">
        <v>106</v>
      </c>
      <c r="C99" s="10" t="s">
        <v>48</v>
      </c>
      <c r="D99" s="18">
        <v>55</v>
      </c>
      <c r="E99" s="10">
        <v>3234</v>
      </c>
      <c r="F99" s="9" t="s">
        <v>107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55</v>
      </c>
      <c r="E100" s="24"/>
      <c r="F100" s="26"/>
      <c r="G100" s="27"/>
    </row>
    <row r="101" spans="1:7" x14ac:dyDescent="0.25">
      <c r="A101" s="9" t="s">
        <v>108</v>
      </c>
      <c r="B101" s="14" t="s">
        <v>109</v>
      </c>
      <c r="C101" s="10" t="s">
        <v>48</v>
      </c>
      <c r="D101" s="18">
        <v>80</v>
      </c>
      <c r="E101" s="10">
        <v>3238</v>
      </c>
      <c r="F101" s="9" t="s">
        <v>64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80</v>
      </c>
      <c r="E102" s="24"/>
      <c r="F102" s="26"/>
      <c r="G102" s="27"/>
    </row>
    <row r="103" spans="1:7" x14ac:dyDescent="0.25">
      <c r="A103" s="9" t="s">
        <v>110</v>
      </c>
      <c r="B103" s="14" t="s">
        <v>111</v>
      </c>
      <c r="C103" s="10" t="s">
        <v>18</v>
      </c>
      <c r="D103" s="18">
        <v>112.79</v>
      </c>
      <c r="E103" s="10">
        <v>3431</v>
      </c>
      <c r="F103" s="9" t="s">
        <v>112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112.79</v>
      </c>
      <c r="E104" s="24"/>
      <c r="F104" s="26"/>
      <c r="G104" s="27"/>
    </row>
    <row r="105" spans="1:7" x14ac:dyDescent="0.25">
      <c r="A105" s="9" t="s">
        <v>113</v>
      </c>
      <c r="B105" s="14" t="s">
        <v>114</v>
      </c>
      <c r="C105" s="10" t="s">
        <v>18</v>
      </c>
      <c r="D105" s="18">
        <v>189.6</v>
      </c>
      <c r="E105" s="10">
        <v>3222</v>
      </c>
      <c r="F105" s="9" t="s">
        <v>60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189.6</v>
      </c>
      <c r="E106" s="24"/>
      <c r="F106" s="26"/>
      <c r="G106" s="27"/>
    </row>
    <row r="107" spans="1:7" x14ac:dyDescent="0.25">
      <c r="A107" s="9" t="s">
        <v>115</v>
      </c>
      <c r="B107" s="14" t="s">
        <v>116</v>
      </c>
      <c r="C107" s="10" t="s">
        <v>18</v>
      </c>
      <c r="D107" s="18">
        <v>47.98</v>
      </c>
      <c r="E107" s="10">
        <v>3293</v>
      </c>
      <c r="F107" s="9" t="s">
        <v>77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47.98</v>
      </c>
      <c r="E108" s="24"/>
      <c r="F108" s="26"/>
      <c r="G108" s="27"/>
    </row>
    <row r="109" spans="1:7" x14ac:dyDescent="0.25">
      <c r="A109" s="9" t="s">
        <v>145</v>
      </c>
      <c r="B109" s="14" t="s">
        <v>117</v>
      </c>
      <c r="C109" s="10" t="s">
        <v>18</v>
      </c>
      <c r="D109" s="18">
        <v>440</v>
      </c>
      <c r="E109" s="10">
        <v>1231</v>
      </c>
      <c r="F109" s="9" t="s">
        <v>19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440</v>
      </c>
      <c r="E110" s="24"/>
      <c r="F110" s="26"/>
      <c r="G110" s="27"/>
    </row>
    <row r="111" spans="1:7" x14ac:dyDescent="0.25">
      <c r="A111" s="9" t="s">
        <v>118</v>
      </c>
      <c r="B111" s="14" t="s">
        <v>119</v>
      </c>
      <c r="C111" s="10" t="s">
        <v>120</v>
      </c>
      <c r="D111" s="18">
        <v>762.27</v>
      </c>
      <c r="E111" s="10">
        <v>3231</v>
      </c>
      <c r="F111" s="9" t="s">
        <v>40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762.27</v>
      </c>
      <c r="E112" s="24"/>
      <c r="F112" s="26"/>
      <c r="G112" s="27"/>
    </row>
    <row r="113" spans="1:7" x14ac:dyDescent="0.25">
      <c r="A113" s="9" t="s">
        <v>146</v>
      </c>
      <c r="B113" s="14" t="s">
        <v>121</v>
      </c>
      <c r="C113" s="10" t="s">
        <v>18</v>
      </c>
      <c r="D113" s="18">
        <v>99</v>
      </c>
      <c r="E113" s="10">
        <v>1231</v>
      </c>
      <c r="F113" s="9" t="s">
        <v>19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99</v>
      </c>
      <c r="E114" s="24"/>
      <c r="F114" s="26"/>
      <c r="G114" s="27"/>
    </row>
    <row r="115" spans="1:7" x14ac:dyDescent="0.25">
      <c r="A115" s="9" t="s">
        <v>147</v>
      </c>
      <c r="B115" s="14" t="s">
        <v>121</v>
      </c>
      <c r="C115" s="10" t="s">
        <v>18</v>
      </c>
      <c r="D115" s="18">
        <v>440</v>
      </c>
      <c r="E115" s="10">
        <v>1231</v>
      </c>
      <c r="F115" s="9" t="s">
        <v>19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440</v>
      </c>
      <c r="E116" s="24"/>
      <c r="F116" s="26"/>
      <c r="G116" s="27"/>
    </row>
    <row r="117" spans="1:7" x14ac:dyDescent="0.25">
      <c r="A117" s="9" t="s">
        <v>148</v>
      </c>
      <c r="B117" s="14" t="s">
        <v>121</v>
      </c>
      <c r="C117" s="10" t="s">
        <v>48</v>
      </c>
      <c r="D117" s="18">
        <v>21.76</v>
      </c>
      <c r="E117" s="10">
        <v>1231</v>
      </c>
      <c r="F117" s="9" t="s">
        <v>19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21.76</v>
      </c>
      <c r="E118" s="24"/>
      <c r="F118" s="26"/>
      <c r="G118" s="27"/>
    </row>
    <row r="119" spans="1:7" ht="15.75" thickBot="1" x14ac:dyDescent="0.3">
      <c r="A119" s="9"/>
      <c r="B119" s="14"/>
      <c r="C119" s="10"/>
      <c r="D119" s="18">
        <v>155935.51999999999</v>
      </c>
      <c r="E119" s="10">
        <v>3111</v>
      </c>
      <c r="F119" s="9" t="s">
        <v>122</v>
      </c>
      <c r="G119" s="28" t="s">
        <v>15</v>
      </c>
    </row>
    <row r="120" spans="1:7" x14ac:dyDescent="0.25">
      <c r="A120" s="9"/>
      <c r="B120" s="14"/>
      <c r="C120" s="10"/>
      <c r="D120" s="18">
        <v>2802.5</v>
      </c>
      <c r="E120" s="10">
        <v>3121</v>
      </c>
      <c r="F120" s="9" t="s">
        <v>125</v>
      </c>
      <c r="G120" s="28" t="s">
        <v>15</v>
      </c>
    </row>
    <row r="121" spans="1:7" x14ac:dyDescent="0.25">
      <c r="A121" s="9"/>
      <c r="B121" s="14"/>
      <c r="C121" s="10"/>
      <c r="D121" s="18">
        <v>25363.19</v>
      </c>
      <c r="E121" s="10">
        <v>3132</v>
      </c>
      <c r="F121" s="9" t="s">
        <v>124</v>
      </c>
      <c r="G121" s="29" t="s">
        <v>15</v>
      </c>
    </row>
    <row r="122" spans="1:7" x14ac:dyDescent="0.25">
      <c r="A122" s="9"/>
      <c r="B122" s="14"/>
      <c r="C122" s="10"/>
      <c r="D122" s="18">
        <v>2239.37</v>
      </c>
      <c r="E122" s="10">
        <v>3212</v>
      </c>
      <c r="F122" s="9" t="s">
        <v>151</v>
      </c>
      <c r="G122" s="29" t="s">
        <v>15</v>
      </c>
    </row>
    <row r="123" spans="1:7" x14ac:dyDescent="0.25">
      <c r="A123" s="9"/>
      <c r="B123" s="14"/>
      <c r="C123" s="10"/>
      <c r="D123" s="18">
        <v>148.04</v>
      </c>
      <c r="E123" s="10">
        <v>3237</v>
      </c>
      <c r="F123" s="9" t="s">
        <v>150</v>
      </c>
      <c r="G123" s="29" t="s">
        <v>15</v>
      </c>
    </row>
    <row r="124" spans="1:7" x14ac:dyDescent="0.25">
      <c r="A124" s="9"/>
      <c r="B124" s="14"/>
      <c r="C124" s="10"/>
      <c r="D124" s="18">
        <v>815.79</v>
      </c>
      <c r="E124" s="10">
        <v>3291</v>
      </c>
      <c r="F124" s="9" t="s">
        <v>149</v>
      </c>
      <c r="G124" s="29" t="s">
        <v>15</v>
      </c>
    </row>
    <row r="125" spans="1:7" ht="21" customHeight="1" thickBot="1" x14ac:dyDescent="0.3">
      <c r="A125" s="22" t="s">
        <v>16</v>
      </c>
      <c r="B125" s="23"/>
      <c r="C125" s="24"/>
      <c r="D125" s="25">
        <f>SUM(D119:D124)</f>
        <v>187304.41</v>
      </c>
      <c r="E125" s="24"/>
      <c r="F125" s="26"/>
      <c r="G125" s="27"/>
    </row>
    <row r="126" spans="1:7" ht="15.75" thickBot="1" x14ac:dyDescent="0.3">
      <c r="A126" s="30" t="s">
        <v>123</v>
      </c>
      <c r="B126" s="31"/>
      <c r="C126" s="32"/>
      <c r="D126" s="33">
        <f>SUM(D8,D10,D12,D14,D16,D18,D20,D22,D25,D27,D29,D31,D33,D35,D38,D40,D42,D44,D46,D48,D50,D52,D54,D56,D58,D60,D62,D64,D66,D68,D70,D72,D75,D77,D79,D81,D83,D85,D87,D89,D91,D93,D95,D98,D100,D102,D104,D106,D108,D110,D112,D114,D116,D118,D125)</f>
        <v>204154.63</v>
      </c>
      <c r="E126" s="32"/>
      <c r="F126" s="34"/>
      <c r="G126" s="35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2026-02-10T18:24:13Z</dcterms:modified>
</cp:coreProperties>
</file>