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TRANSPARENTNO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9" i="1" l="1"/>
  <c r="D108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<sst xmlns="http://schemas.openxmlformats.org/spreadsheetml/2006/main" count="301" uniqueCount="134">
  <si>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</si>
  <si>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</si>
  <si>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</si>
  <si>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</si>
  <si>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</si>
  <si>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</si>
  <si>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</si>
  <si>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</si>
  <si>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XVI. GIMNAZIJA_x000D_
Križanićeva 4 a_x000D_
Zagreb_x000D_
Tel: 0996740772   Fax: /_x000D_
OIB: 66308266046_x000D_
Mail: racunovodstvo@xvi.hr_x000D_
IBAN: HR5223400091100036232</t>
  </si>
  <si>
    <t>Isplata Sredstava Za Razdoblje: 01.09.2025 Do 30.09.2025</t>
  </si>
  <si>
    <t>TEB</t>
  </si>
  <si>
    <t>99944170669</t>
  </si>
  <si>
    <t>Zagreb</t>
  </si>
  <si>
    <t>STRUČNO USAVRŠAVANJE ZAPOSLENIKA</t>
  </si>
  <si>
    <t>XVI. GIMNAZIJA</t>
  </si>
  <si>
    <t>Ukupno:</t>
  </si>
  <si>
    <t>PROFIL KLETT d.o.o.</t>
  </si>
  <si>
    <t>95803232921</t>
  </si>
  <si>
    <t>ZAGREB</t>
  </si>
  <si>
    <t>KNJIGE</t>
  </si>
  <si>
    <t>DM - DROGERIE MARKT</t>
  </si>
  <si>
    <t>94124811986</t>
  </si>
  <si>
    <t>10090 ZAGREB</t>
  </si>
  <si>
    <t>MATERIJAL I DIJELOVI ZA TEKUĆE I INVESTICIJSKO ODRŽAVANJE</t>
  </si>
  <si>
    <t>R-GLOBAL d.o.o.</t>
  </si>
  <si>
    <t>93152082975</t>
  </si>
  <si>
    <t>ZAKUPNINE I NAJAMNINE</t>
  </si>
  <si>
    <t>HRVATSKA POŠTA d.d.</t>
  </si>
  <si>
    <t>87311810356</t>
  </si>
  <si>
    <t>Velika Gorica</t>
  </si>
  <si>
    <t>USLUGE TELEFONA, POŠTE</t>
  </si>
  <si>
    <t>FINA</t>
  </si>
  <si>
    <t>85821130368</t>
  </si>
  <si>
    <t>Nema Konta Na Odabranoj Razini</t>
  </si>
  <si>
    <t>ZET d.o.o.</t>
  </si>
  <si>
    <t>82031999604</t>
  </si>
  <si>
    <t>NAKNADE ZA PRIJEVOZ RADNIKA</t>
  </si>
  <si>
    <t>HRVATSKI TELEKOM d.d.</t>
  </si>
  <si>
    <t>81793146560</t>
  </si>
  <si>
    <t>NAKLADA LJEVAK</t>
  </si>
  <si>
    <t>80364394364</t>
  </si>
  <si>
    <t>MAGAMA CENTAR d.o.o.</t>
  </si>
  <si>
    <t>78137946216</t>
  </si>
  <si>
    <t>KOMUNALNE USLUGE</t>
  </si>
  <si>
    <t>HRUBI MIRELA</t>
  </si>
  <si>
    <t>77241673237</t>
  </si>
  <si>
    <t>POTRAŽIVANJA OD ZAPOSLENIH</t>
  </si>
  <si>
    <t>SLADOLJEV Dalila</t>
  </si>
  <si>
    <t>76716489321</t>
  </si>
  <si>
    <t>IBS TECH d.o.o.</t>
  </si>
  <si>
    <t>75037095052</t>
  </si>
  <si>
    <t>UREDSKI MATERIJAL I OSTALI MATERIJALNI RASHODI</t>
  </si>
  <si>
    <t>OPTIMUS LAB d.o.o.</t>
  </si>
  <si>
    <t>71981294715</t>
  </si>
  <si>
    <t>Čakovec</t>
  </si>
  <si>
    <t>RAČUNALNE USLUGE</t>
  </si>
  <si>
    <t>BEDEK Ana</t>
  </si>
  <si>
    <t>71686788351</t>
  </si>
  <si>
    <t>TELEMACH HRVATSKA d.o.o.</t>
  </si>
  <si>
    <t>70133616033</t>
  </si>
  <si>
    <t xml:space="preserve">ZAGREB </t>
  </si>
  <si>
    <t xml:space="preserve">KOMUNIKACIJSKA OPREMA                                                                                                                                 </t>
  </si>
  <si>
    <t>LIDL HRVATSKA d.o.o.</t>
  </si>
  <si>
    <t>66089976432</t>
  </si>
  <si>
    <t>INSTAR CENTER d.o.o.</t>
  </si>
  <si>
    <t>64308723629</t>
  </si>
  <si>
    <t>SITNI INVENTAR</t>
  </si>
  <si>
    <t>MLINAR d.o.o.</t>
  </si>
  <si>
    <t>62296711978</t>
  </si>
  <si>
    <t>REPREZENTACIJA</t>
  </si>
  <si>
    <t>Konzum plus d.o.o.</t>
  </si>
  <si>
    <t>62226620908</t>
  </si>
  <si>
    <t>PAN-PEK DOO</t>
  </si>
  <si>
    <t>58203211592</t>
  </si>
  <si>
    <t>HRVATSKO DRUŠTVO UČITELJA I PROFESORA NJEMAČKOG JEZIKA</t>
  </si>
  <si>
    <t>56750112863</t>
  </si>
  <si>
    <t>10000 ZAGREB</t>
  </si>
  <si>
    <t>RINA ALEKSIĆ</t>
  </si>
  <si>
    <t>51986508616</t>
  </si>
  <si>
    <t>JABLANOVEC</t>
  </si>
  <si>
    <t>INTELEKTUALNE I OSOBNE USLUGE</t>
  </si>
  <si>
    <t>MAKRO MIKRO GRUPA  d.o.o.</t>
  </si>
  <si>
    <t>50467974870</t>
  </si>
  <si>
    <t>KAUFLAND</t>
  </si>
  <si>
    <t>47432874968</t>
  </si>
  <si>
    <t>ČISTA VODA d.o.o.</t>
  </si>
  <si>
    <t>42375187043</t>
  </si>
  <si>
    <t>ŠKOLSKA KNJIGA d.d.</t>
  </si>
  <si>
    <t>38967655335</t>
  </si>
  <si>
    <t>SKVRCE KRAMARIĆ IVANA</t>
  </si>
  <si>
    <t>37645625503</t>
  </si>
  <si>
    <t>FOKUS INFOPROJEKT d.o.o.</t>
  </si>
  <si>
    <t>37439642333</t>
  </si>
  <si>
    <t>SISAK</t>
  </si>
  <si>
    <t>KLASIČNA GIMNAZIJA</t>
  </si>
  <si>
    <t>14848609512</t>
  </si>
  <si>
    <t>MATERIJAL I SIROVINE</t>
  </si>
  <si>
    <t>Pametnica</t>
  </si>
  <si>
    <t>13106161298</t>
  </si>
  <si>
    <t>AKD-ZAŠTITA d.o.o.</t>
  </si>
  <si>
    <t>09253797076</t>
  </si>
  <si>
    <t>NET-MAG vl. Hrvoje Križ</t>
  </si>
  <si>
    <t>09012552972</t>
  </si>
  <si>
    <t>ALFA</t>
  </si>
  <si>
    <t>07189160632</t>
  </si>
  <si>
    <t>E.S.K.</t>
  </si>
  <si>
    <t>06135698286</t>
  </si>
  <si>
    <t>OSTALE USLUGE</t>
  </si>
  <si>
    <t>ZVIBOR d.o.o.</t>
  </si>
  <si>
    <t>03454358063</t>
  </si>
  <si>
    <t>Medijana jezici d.o.o.</t>
  </si>
  <si>
    <t>03353004381</t>
  </si>
  <si>
    <t>PRIVREDNA BANKA ZAGREB d.d.</t>
  </si>
  <si>
    <t>02535697732</t>
  </si>
  <si>
    <t>BANKARSKE USLUGE I USLUGE PLATNOG PROMETA</t>
  </si>
  <si>
    <t>STUDENAC DOO</t>
  </si>
  <si>
    <t>02023029348</t>
  </si>
  <si>
    <t>JELENA BEKIĆ</t>
  </si>
  <si>
    <t>-</t>
  </si>
  <si>
    <t>IBUS d.o.o.</t>
  </si>
  <si>
    <t>zagreb</t>
  </si>
  <si>
    <t>FAMIM SRL</t>
  </si>
  <si>
    <t>UDINE</t>
  </si>
  <si>
    <t>SLUŽBENA PUTOVANJA</t>
  </si>
  <si>
    <t>ROSIP</t>
  </si>
  <si>
    <t/>
  </si>
  <si>
    <t>VINCEK</t>
  </si>
  <si>
    <t>PLAĆE ZA REDOVAN RAD</t>
  </si>
  <si>
    <t>OSTALI RASHODI ZA ZAPOSLENE</t>
  </si>
  <si>
    <t>DOPRINOSI ZA ZDRAVSTVENO OSIGURANJE</t>
  </si>
  <si>
    <t>POREZ NA DOHODAK IZ PLAĆA</t>
  </si>
  <si>
    <t>DOPRINOSI ZA MIROVINSKO OSIGURANJE</t>
  </si>
  <si>
    <t>OBVEZE ZA DOPRINOS ZDRAVSTVENO OSIGURANJE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</si>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</sst>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110</v>
      </c>
      <c r="E7" s="10">
        <v>3213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110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23653.51</v>
      </c>
      <c r="E9" s="10">
        <v>4241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23653.51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119.99</v>
      </c>
      <c r="E11" s="10">
        <v>3224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119.99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18</v>
      </c>
      <c r="D13" s="18">
        <v>268.06</v>
      </c>
      <c r="E13" s="10">
        <v>3235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268.06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10.56</v>
      </c>
      <c r="E15" s="10">
        <v>3231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10.56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18</v>
      </c>
      <c r="D17" s="18">
        <v>1.66</v>
      </c>
      <c r="E17" s="10">
        <v>3432</v>
      </c>
      <c r="F17" s="9" t="s">
        <v>33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1.66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18</v>
      </c>
      <c r="D19" s="18">
        <v>683.51</v>
      </c>
      <c r="E19" s="10">
        <v>3212</v>
      </c>
      <c r="F19" s="9" t="s">
        <v>36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683.51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12</v>
      </c>
      <c r="D21" s="18">
        <v>11.62</v>
      </c>
      <c r="E21" s="10">
        <v>3231</v>
      </c>
      <c r="F21" s="9" t="s">
        <v>30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11.62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18</v>
      </c>
      <c r="D23" s="18">
        <v>4211.05</v>
      </c>
      <c r="E23" s="10">
        <v>4241</v>
      </c>
      <c r="F23" s="9" t="s">
        <v>19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4211.05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12</v>
      </c>
      <c r="D25" s="18">
        <v>1425</v>
      </c>
      <c r="E25" s="10">
        <v>3234</v>
      </c>
      <c r="F25" s="9" t="s">
        <v>43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1425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18</v>
      </c>
      <c r="D27" s="18">
        <v>90</v>
      </c>
      <c r="E27" s="10">
        <v>1231</v>
      </c>
      <c r="F27" s="9" t="s">
        <v>46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90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18</v>
      </c>
      <c r="D29" s="18">
        <v>540</v>
      </c>
      <c r="E29" s="10">
        <v>1231</v>
      </c>
      <c r="F29" s="9" t="s">
        <v>46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540</v>
      </c>
      <c r="E30" s="23"/>
      <c r="F30" s="25"/>
      <c r="G30" s="26"/>
    </row>
    <row r="31" spans="1:7" x14ac:dyDescent="0.25">
      <c r="A31" s="9" t="s">
        <v>49</v>
      </c>
      <c r="B31" s="14" t="s">
        <v>50</v>
      </c>
      <c r="C31" s="10" t="s">
        <v>12</v>
      </c>
      <c r="D31" s="18">
        <v>104.92</v>
      </c>
      <c r="E31" s="10">
        <v>3221</v>
      </c>
      <c r="F31" s="9" t="s">
        <v>51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104.92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54</v>
      </c>
      <c r="D33" s="18">
        <v>195</v>
      </c>
      <c r="E33" s="10">
        <v>3238</v>
      </c>
      <c r="F33" s="9" t="s">
        <v>55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195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12</v>
      </c>
      <c r="D35" s="18">
        <v>1340</v>
      </c>
      <c r="E35" s="10">
        <v>1231</v>
      </c>
      <c r="F35" s="9" t="s">
        <v>46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1340</v>
      </c>
      <c r="E36" s="23"/>
      <c r="F36" s="25"/>
      <c r="G36" s="26"/>
    </row>
    <row r="37" spans="1:7" x14ac:dyDescent="0.25">
      <c r="A37" s="9" t="s">
        <v>58</v>
      </c>
      <c r="B37" s="14" t="s">
        <v>59</v>
      </c>
      <c r="C37" s="10" t="s">
        <v>60</v>
      </c>
      <c r="D37" s="18">
        <v>22.33</v>
      </c>
      <c r="E37" s="10">
        <v>3231</v>
      </c>
      <c r="F37" s="9" t="s">
        <v>30</v>
      </c>
      <c r="G37" s="27" t="s">
        <v>14</v>
      </c>
    </row>
    <row r="38" spans="1:7" x14ac:dyDescent="0.25">
      <c r="A38" s="9"/>
      <c r="B38" s="14"/>
      <c r="C38" s="10"/>
      <c r="D38" s="18">
        <v>181.25</v>
      </c>
      <c r="E38" s="10">
        <v>4222</v>
      </c>
      <c r="F38" s="9" t="s">
        <v>61</v>
      </c>
      <c r="G38" s="28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SUM(D37:D38)</f>
        <v>203.57999999999998</v>
      </c>
      <c r="E39" s="23"/>
      <c r="F39" s="25"/>
      <c r="G39" s="26"/>
    </row>
    <row r="40" spans="1:7" x14ac:dyDescent="0.25">
      <c r="A40" s="9" t="s">
        <v>62</v>
      </c>
      <c r="B40" s="14" t="s">
        <v>63</v>
      </c>
      <c r="C40" s="10" t="s">
        <v>12</v>
      </c>
      <c r="D40" s="18">
        <v>119.8</v>
      </c>
      <c r="E40" s="10">
        <v>3224</v>
      </c>
      <c r="F40" s="9" t="s">
        <v>23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119.8</v>
      </c>
      <c r="E41" s="23"/>
      <c r="F41" s="25"/>
      <c r="G41" s="26"/>
    </row>
    <row r="42" spans="1:7" x14ac:dyDescent="0.25">
      <c r="A42" s="9" t="s">
        <v>64</v>
      </c>
      <c r="B42" s="14" t="s">
        <v>65</v>
      </c>
      <c r="C42" s="10" t="s">
        <v>29</v>
      </c>
      <c r="D42" s="18">
        <v>599.99</v>
      </c>
      <c r="E42" s="10">
        <v>3225</v>
      </c>
      <c r="F42" s="9" t="s">
        <v>66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599.99</v>
      </c>
      <c r="E43" s="23"/>
      <c r="F43" s="25"/>
      <c r="G43" s="26"/>
    </row>
    <row r="44" spans="1:7" x14ac:dyDescent="0.25">
      <c r="A44" s="9" t="s">
        <v>67</v>
      </c>
      <c r="B44" s="14" t="s">
        <v>68</v>
      </c>
      <c r="C44" s="10" t="s">
        <v>18</v>
      </c>
      <c r="D44" s="18">
        <v>55.6</v>
      </c>
      <c r="E44" s="10">
        <v>3293</v>
      </c>
      <c r="F44" s="9" t="s">
        <v>69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55.6</v>
      </c>
      <c r="E45" s="23"/>
      <c r="F45" s="25"/>
      <c r="G45" s="26"/>
    </row>
    <row r="46" spans="1:7" x14ac:dyDescent="0.25">
      <c r="A46" s="9" t="s">
        <v>70</v>
      </c>
      <c r="B46" s="14" t="s">
        <v>71</v>
      </c>
      <c r="C46" s="10" t="s">
        <v>12</v>
      </c>
      <c r="D46" s="18">
        <v>76.680000000000007</v>
      </c>
      <c r="E46" s="10">
        <v>3224</v>
      </c>
      <c r="F46" s="9" t="s">
        <v>23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76.680000000000007</v>
      </c>
      <c r="E47" s="23"/>
      <c r="F47" s="25"/>
      <c r="G47" s="26"/>
    </row>
    <row r="48" spans="1:7" x14ac:dyDescent="0.25">
      <c r="A48" s="9" t="s">
        <v>72</v>
      </c>
      <c r="B48" s="14" t="s">
        <v>73</v>
      </c>
      <c r="C48" s="10" t="s">
        <v>18</v>
      </c>
      <c r="D48" s="18">
        <v>59.1</v>
      </c>
      <c r="E48" s="10">
        <v>3293</v>
      </c>
      <c r="F48" s="9" t="s">
        <v>69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59.1</v>
      </c>
      <c r="E49" s="23"/>
      <c r="F49" s="25"/>
      <c r="G49" s="26"/>
    </row>
    <row r="50" spans="1:7" x14ac:dyDescent="0.25">
      <c r="A50" s="9" t="s">
        <v>74</v>
      </c>
      <c r="B50" s="14" t="s">
        <v>75</v>
      </c>
      <c r="C50" s="10" t="s">
        <v>76</v>
      </c>
      <c r="D50" s="18">
        <v>65</v>
      </c>
      <c r="E50" s="10">
        <v>3213</v>
      </c>
      <c r="F50" s="9" t="s">
        <v>13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65</v>
      </c>
      <c r="E51" s="23"/>
      <c r="F51" s="25"/>
      <c r="G51" s="26"/>
    </row>
    <row r="52" spans="1:7" x14ac:dyDescent="0.25">
      <c r="A52" s="9" t="s">
        <v>77</v>
      </c>
      <c r="B52" s="14" t="s">
        <v>78</v>
      </c>
      <c r="C52" s="10" t="s">
        <v>79</v>
      </c>
      <c r="D52" s="18">
        <v>2500</v>
      </c>
      <c r="E52" s="10">
        <v>3237</v>
      </c>
      <c r="F52" s="9" t="s">
        <v>80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2500</v>
      </c>
      <c r="E53" s="23"/>
      <c r="F53" s="25"/>
      <c r="G53" s="26"/>
    </row>
    <row r="54" spans="1:7" x14ac:dyDescent="0.25">
      <c r="A54" s="9" t="s">
        <v>81</v>
      </c>
      <c r="B54" s="14" t="s">
        <v>82</v>
      </c>
      <c r="C54" s="10" t="s">
        <v>18</v>
      </c>
      <c r="D54" s="18">
        <v>491.17</v>
      </c>
      <c r="E54" s="10">
        <v>3221</v>
      </c>
      <c r="F54" s="9" t="s">
        <v>51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491.17</v>
      </c>
      <c r="E55" s="23"/>
      <c r="F55" s="25"/>
      <c r="G55" s="26"/>
    </row>
    <row r="56" spans="1:7" x14ac:dyDescent="0.25">
      <c r="A56" s="9" t="s">
        <v>83</v>
      </c>
      <c r="B56" s="14" t="s">
        <v>84</v>
      </c>
      <c r="C56" s="10" t="s">
        <v>18</v>
      </c>
      <c r="D56" s="18">
        <v>116.42</v>
      </c>
      <c r="E56" s="10">
        <v>3224</v>
      </c>
      <c r="F56" s="9" t="s">
        <v>23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116.42</v>
      </c>
      <c r="E57" s="23"/>
      <c r="F57" s="25"/>
      <c r="G57" s="26"/>
    </row>
    <row r="58" spans="1:7" x14ac:dyDescent="0.25">
      <c r="A58" s="9" t="s">
        <v>85</v>
      </c>
      <c r="B58" s="14" t="s">
        <v>86</v>
      </c>
      <c r="C58" s="10" t="s">
        <v>12</v>
      </c>
      <c r="D58" s="18">
        <v>45.96</v>
      </c>
      <c r="E58" s="10">
        <v>3235</v>
      </c>
      <c r="F58" s="9" t="s">
        <v>26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45.96</v>
      </c>
      <c r="E59" s="23"/>
      <c r="F59" s="25"/>
      <c r="G59" s="26"/>
    </row>
    <row r="60" spans="1:7" x14ac:dyDescent="0.25">
      <c r="A60" s="9" t="s">
        <v>87</v>
      </c>
      <c r="B60" s="14" t="s">
        <v>88</v>
      </c>
      <c r="C60" s="10" t="s">
        <v>12</v>
      </c>
      <c r="D60" s="18">
        <v>20125.330000000002</v>
      </c>
      <c r="E60" s="10">
        <v>4241</v>
      </c>
      <c r="F60" s="9" t="s">
        <v>19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20125.330000000002</v>
      </c>
      <c r="E61" s="23"/>
      <c r="F61" s="25"/>
      <c r="G61" s="26"/>
    </row>
    <row r="62" spans="1:7" x14ac:dyDescent="0.25">
      <c r="A62" s="9" t="s">
        <v>89</v>
      </c>
      <c r="B62" s="14" t="s">
        <v>90</v>
      </c>
      <c r="C62" s="10" t="s">
        <v>18</v>
      </c>
      <c r="D62" s="18">
        <v>540</v>
      </c>
      <c r="E62" s="10">
        <v>1231</v>
      </c>
      <c r="F62" s="9" t="s">
        <v>46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540</v>
      </c>
      <c r="E63" s="23"/>
      <c r="F63" s="25"/>
      <c r="G63" s="26"/>
    </row>
    <row r="64" spans="1:7" x14ac:dyDescent="0.25">
      <c r="A64" s="9" t="s">
        <v>91</v>
      </c>
      <c r="B64" s="14" t="s">
        <v>92</v>
      </c>
      <c r="C64" s="10" t="s">
        <v>93</v>
      </c>
      <c r="D64" s="18">
        <v>50</v>
      </c>
      <c r="E64" s="10">
        <v>3238</v>
      </c>
      <c r="F64" s="9" t="s">
        <v>55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50</v>
      </c>
      <c r="E65" s="23"/>
      <c r="F65" s="25"/>
      <c r="G65" s="26"/>
    </row>
    <row r="66" spans="1:7" x14ac:dyDescent="0.25">
      <c r="A66" s="9" t="s">
        <v>94</v>
      </c>
      <c r="B66" s="14" t="s">
        <v>95</v>
      </c>
      <c r="C66" s="10" t="s">
        <v>12</v>
      </c>
      <c r="D66" s="18">
        <v>1120.8599999999999</v>
      </c>
      <c r="E66" s="10">
        <v>3222</v>
      </c>
      <c r="F66" s="9" t="s">
        <v>96</v>
      </c>
      <c r="G66" s="27" t="s">
        <v>14</v>
      </c>
    </row>
    <row r="67" spans="1:7" x14ac:dyDescent="0.25">
      <c r="A67" s="9"/>
      <c r="B67" s="14"/>
      <c r="C67" s="10"/>
      <c r="D67" s="18">
        <v>406.81</v>
      </c>
      <c r="E67" s="10">
        <v>3224</v>
      </c>
      <c r="F67" s="9" t="s">
        <v>23</v>
      </c>
      <c r="G67" s="28" t="s">
        <v>14</v>
      </c>
    </row>
    <row r="68" spans="1:7" x14ac:dyDescent="0.25">
      <c r="A68" s="9"/>
      <c r="B68" s="14"/>
      <c r="C68" s="10"/>
      <c r="D68" s="18">
        <v>478.29</v>
      </c>
      <c r="E68" s="10">
        <v>3234</v>
      </c>
      <c r="F68" s="9" t="s">
        <v>43</v>
      </c>
      <c r="G68" s="28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SUM(D66:D68)</f>
        <v>2005.9599999999998</v>
      </c>
      <c r="E69" s="23"/>
      <c r="F69" s="25"/>
      <c r="G69" s="26"/>
    </row>
    <row r="70" spans="1:7" x14ac:dyDescent="0.25">
      <c r="A70" s="9" t="s">
        <v>97</v>
      </c>
      <c r="B70" s="14" t="s">
        <v>98</v>
      </c>
      <c r="C70" s="10" t="s">
        <v>12</v>
      </c>
      <c r="D70" s="18">
        <v>4194.29</v>
      </c>
      <c r="E70" s="10">
        <v>3225</v>
      </c>
      <c r="F70" s="9" t="s">
        <v>66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4194.29</v>
      </c>
      <c r="E71" s="23"/>
      <c r="F71" s="25"/>
      <c r="G71" s="26"/>
    </row>
    <row r="72" spans="1:7" x14ac:dyDescent="0.25">
      <c r="A72" s="9" t="s">
        <v>99</v>
      </c>
      <c r="B72" s="14" t="s">
        <v>100</v>
      </c>
      <c r="C72" s="10" t="s">
        <v>12</v>
      </c>
      <c r="D72" s="18">
        <v>55</v>
      </c>
      <c r="E72" s="10">
        <v>3234</v>
      </c>
      <c r="F72" s="9" t="s">
        <v>43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55</v>
      </c>
      <c r="E73" s="23"/>
      <c r="F73" s="25"/>
      <c r="G73" s="26"/>
    </row>
    <row r="74" spans="1:7" x14ac:dyDescent="0.25">
      <c r="A74" s="9" t="s">
        <v>101</v>
      </c>
      <c r="B74" s="14" t="s">
        <v>102</v>
      </c>
      <c r="C74" s="10" t="s">
        <v>12</v>
      </c>
      <c r="D74" s="18">
        <v>80</v>
      </c>
      <c r="E74" s="10">
        <v>3238</v>
      </c>
      <c r="F74" s="9" t="s">
        <v>55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80</v>
      </c>
      <c r="E75" s="23"/>
      <c r="F75" s="25"/>
      <c r="G75" s="26"/>
    </row>
    <row r="76" spans="1:7" x14ac:dyDescent="0.25">
      <c r="A76" s="9" t="s">
        <v>103</v>
      </c>
      <c r="B76" s="14" t="s">
        <v>104</v>
      </c>
      <c r="C76" s="10" t="s">
        <v>12</v>
      </c>
      <c r="D76" s="18">
        <v>14396.59</v>
      </c>
      <c r="E76" s="10">
        <v>4241</v>
      </c>
      <c r="F76" s="9" t="s">
        <v>19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14396.59</v>
      </c>
      <c r="E77" s="23"/>
      <c r="F77" s="25"/>
      <c r="G77" s="26"/>
    </row>
    <row r="78" spans="1:7" x14ac:dyDescent="0.25">
      <c r="A78" s="9" t="s">
        <v>105</v>
      </c>
      <c r="B78" s="14" t="s">
        <v>106</v>
      </c>
      <c r="C78" s="10" t="s">
        <v>12</v>
      </c>
      <c r="D78" s="18">
        <v>675</v>
      </c>
      <c r="E78" s="10">
        <v>3239</v>
      </c>
      <c r="F78" s="9" t="s">
        <v>107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675</v>
      </c>
      <c r="E79" s="23"/>
      <c r="F79" s="25"/>
      <c r="G79" s="26"/>
    </row>
    <row r="80" spans="1:7" x14ac:dyDescent="0.25">
      <c r="A80" s="9" t="s">
        <v>108</v>
      </c>
      <c r="B80" s="14" t="s">
        <v>109</v>
      </c>
      <c r="C80" s="10" t="s">
        <v>76</v>
      </c>
      <c r="D80" s="18">
        <v>321.56</v>
      </c>
      <c r="E80" s="10">
        <v>3221</v>
      </c>
      <c r="F80" s="9" t="s">
        <v>51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321.56</v>
      </c>
      <c r="E81" s="23"/>
      <c r="F81" s="25"/>
      <c r="G81" s="26"/>
    </row>
    <row r="82" spans="1:7" x14ac:dyDescent="0.25">
      <c r="A82" s="9" t="s">
        <v>110</v>
      </c>
      <c r="B82" s="14" t="s">
        <v>111</v>
      </c>
      <c r="C82" s="10" t="s">
        <v>12</v>
      </c>
      <c r="D82" s="18">
        <v>553.04</v>
      </c>
      <c r="E82" s="10">
        <v>3213</v>
      </c>
      <c r="F82" s="9" t="s">
        <v>13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553.04</v>
      </c>
      <c r="E83" s="23"/>
      <c r="F83" s="25"/>
      <c r="G83" s="26"/>
    </row>
    <row r="84" spans="1:7" x14ac:dyDescent="0.25">
      <c r="A84" s="9" t="s">
        <v>112</v>
      </c>
      <c r="B84" s="14" t="s">
        <v>113</v>
      </c>
      <c r="C84" s="10" t="s">
        <v>18</v>
      </c>
      <c r="D84" s="18">
        <v>76.14</v>
      </c>
      <c r="E84" s="10">
        <v>3431</v>
      </c>
      <c r="F84" s="9" t="s">
        <v>114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76.14</v>
      </c>
      <c r="E85" s="23"/>
      <c r="F85" s="25"/>
      <c r="G85" s="26"/>
    </row>
    <row r="86" spans="1:7" x14ac:dyDescent="0.25">
      <c r="A86" s="9" t="s">
        <v>115</v>
      </c>
      <c r="B86" s="14" t="s">
        <v>116</v>
      </c>
      <c r="C86" s="10" t="s">
        <v>18</v>
      </c>
      <c r="D86" s="18">
        <v>53.93</v>
      </c>
      <c r="E86" s="10">
        <v>3293</v>
      </c>
      <c r="F86" s="9" t="s">
        <v>69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53.93</v>
      </c>
      <c r="E87" s="23"/>
      <c r="F87" s="25"/>
      <c r="G87" s="26"/>
    </row>
    <row r="88" spans="1:7" x14ac:dyDescent="0.25">
      <c r="A88" s="9" t="s">
        <v>117</v>
      </c>
      <c r="B88" s="14" t="s">
        <v>118</v>
      </c>
      <c r="C88" s="10" t="s">
        <v>18</v>
      </c>
      <c r="D88" s="18">
        <v>540</v>
      </c>
      <c r="E88" s="10">
        <v>1231</v>
      </c>
      <c r="F88" s="9" t="s">
        <v>46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540</v>
      </c>
      <c r="E89" s="23"/>
      <c r="F89" s="25"/>
      <c r="G89" s="26"/>
    </row>
    <row r="90" spans="1:7" x14ac:dyDescent="0.25">
      <c r="A90" s="9" t="s">
        <v>119</v>
      </c>
      <c r="B90" s="14" t="s">
        <v>118</v>
      </c>
      <c r="C90" s="10" t="s">
        <v>120</v>
      </c>
      <c r="D90" s="18">
        <v>1990</v>
      </c>
      <c r="E90" s="10">
        <v>3231</v>
      </c>
      <c r="F90" s="9" t="s">
        <v>30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1990</v>
      </c>
      <c r="E91" s="23"/>
      <c r="F91" s="25"/>
      <c r="G91" s="26"/>
    </row>
    <row r="92" spans="1:7" x14ac:dyDescent="0.25">
      <c r="A92" s="9" t="s">
        <v>121</v>
      </c>
      <c r="B92" s="14" t="s">
        <v>118</v>
      </c>
      <c r="C92" s="10" t="s">
        <v>122</v>
      </c>
      <c r="D92" s="18">
        <v>1338.6</v>
      </c>
      <c r="E92" s="10">
        <v>3211</v>
      </c>
      <c r="F92" s="9" t="s">
        <v>123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1338.6</v>
      </c>
      <c r="E93" s="23"/>
      <c r="F93" s="25"/>
      <c r="G93" s="26"/>
    </row>
    <row r="94" spans="1:7" x14ac:dyDescent="0.25">
      <c r="A94" s="9" t="s">
        <v>124</v>
      </c>
      <c r="B94" s="14" t="s">
        <v>125</v>
      </c>
      <c r="C94" s="10"/>
      <c r="D94" s="18">
        <v>137.5</v>
      </c>
      <c r="E94" s="10">
        <v>3213</v>
      </c>
      <c r="F94" s="9" t="s">
        <v>13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137.5</v>
      </c>
      <c r="E95" s="23"/>
      <c r="F95" s="25"/>
      <c r="G95" s="26"/>
    </row>
    <row r="96" spans="1:7" x14ac:dyDescent="0.25">
      <c r="A96" s="9" t="s">
        <v>126</v>
      </c>
      <c r="B96" s="14" t="s">
        <v>125</v>
      </c>
      <c r="C96" s="10" t="s">
        <v>12</v>
      </c>
      <c r="D96" s="18">
        <v>19</v>
      </c>
      <c r="E96" s="10">
        <v>3293</v>
      </c>
      <c r="F96" s="9" t="s">
        <v>69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19</v>
      </c>
      <c r="E97" s="23"/>
      <c r="F97" s="25"/>
      <c r="G97" s="26"/>
    </row>
    <row r="98" spans="1:7" x14ac:dyDescent="0.25">
      <c r="A98" s="9"/>
      <c r="B98" s="14"/>
      <c r="C98" s="10"/>
      <c r="D98" s="18">
        <v>2547.06</v>
      </c>
      <c r="E98" s="10">
        <v>3111</v>
      </c>
      <c r="F98" s="9" t="s">
        <v>127</v>
      </c>
      <c r="G98" s="27" t="s">
        <v>14</v>
      </c>
    </row>
    <row r="99" spans="1:7" x14ac:dyDescent="0.25">
      <c r="A99" s="9"/>
      <c r="B99" s="14"/>
      <c r="C99" s="10"/>
      <c r="D99" s="18">
        <v>86566.21</v>
      </c>
      <c r="E99" s="10">
        <v>3111</v>
      </c>
      <c r="F99" s="9" t="s">
        <v>127</v>
      </c>
      <c r="G99" s="28" t="s">
        <v>14</v>
      </c>
    </row>
    <row r="100" spans="1:7" x14ac:dyDescent="0.25">
      <c r="A100" s="9"/>
      <c r="B100" s="14"/>
      <c r="C100" s="10"/>
      <c r="D100" s="18">
        <v>138199.67000000001</v>
      </c>
      <c r="E100" s="10">
        <v>3111</v>
      </c>
      <c r="F100" s="9" t="s">
        <v>127</v>
      </c>
      <c r="G100" s="28" t="s">
        <v>14</v>
      </c>
    </row>
    <row r="101" spans="1:7" x14ac:dyDescent="0.25">
      <c r="A101" s="9"/>
      <c r="B101" s="14"/>
      <c r="C101" s="10"/>
      <c r="D101" s="18">
        <v>100</v>
      </c>
      <c r="E101" s="10">
        <v>3121</v>
      </c>
      <c r="F101" s="9" t="s">
        <v>128</v>
      </c>
      <c r="G101" s="28" t="s">
        <v>14</v>
      </c>
    </row>
    <row r="102" spans="1:7" x14ac:dyDescent="0.25">
      <c r="A102" s="9"/>
      <c r="B102" s="14"/>
      <c r="C102" s="10"/>
      <c r="D102" s="18">
        <v>22802.9</v>
      </c>
      <c r="E102" s="10">
        <v>3132</v>
      </c>
      <c r="F102" s="9" t="s">
        <v>129</v>
      </c>
      <c r="G102" s="28" t="s">
        <v>14</v>
      </c>
    </row>
    <row r="103" spans="1:7" x14ac:dyDescent="0.25">
      <c r="A103" s="9"/>
      <c r="B103" s="14"/>
      <c r="C103" s="10"/>
      <c r="D103" s="18">
        <v>13650.56</v>
      </c>
      <c r="E103" s="10">
        <v>3141</v>
      </c>
      <c r="F103" s="9" t="s">
        <v>130</v>
      </c>
      <c r="G103" s="28" t="s">
        <v>14</v>
      </c>
    </row>
    <row r="104" spans="1:7" x14ac:dyDescent="0.25">
      <c r="A104" s="9"/>
      <c r="B104" s="14"/>
      <c r="C104" s="10"/>
      <c r="D104" s="18">
        <v>24905.3</v>
      </c>
      <c r="E104" s="10">
        <v>3151</v>
      </c>
      <c r="F104" s="9" t="s">
        <v>131</v>
      </c>
      <c r="G104" s="28" t="s">
        <v>14</v>
      </c>
    </row>
    <row r="105" spans="1:7" x14ac:dyDescent="0.25">
      <c r="A105" s="9"/>
      <c r="B105" s="14"/>
      <c r="C105" s="10"/>
      <c r="D105" s="18">
        <v>20645.150000000001</v>
      </c>
      <c r="E105" s="10">
        <v>3162</v>
      </c>
      <c r="F105" s="9" t="s">
        <v>132</v>
      </c>
      <c r="G105" s="28" t="s">
        <v>14</v>
      </c>
    </row>
    <row r="106" spans="1:7" x14ac:dyDescent="0.25">
      <c r="A106" s="9"/>
      <c r="B106" s="14"/>
      <c r="C106" s="10"/>
      <c r="D106" s="18">
        <v>14.72</v>
      </c>
      <c r="E106" s="10">
        <v>3231</v>
      </c>
      <c r="F106" s="9" t="s">
        <v>30</v>
      </c>
      <c r="G106" s="28" t="s">
        <v>14</v>
      </c>
    </row>
    <row r="107" spans="1:7" x14ac:dyDescent="0.25">
      <c r="A107" s="9"/>
      <c r="B107" s="14"/>
      <c r="C107" s="10"/>
      <c r="D107" s="18">
        <v>3</v>
      </c>
      <c r="E107" s="10">
        <v>3431</v>
      </c>
      <c r="F107" s="9" t="s">
        <v>114</v>
      </c>
      <c r="G107" s="28" t="s">
        <v>14</v>
      </c>
    </row>
    <row r="108" spans="1:7" ht="21" customHeight="1" thickBot="1" x14ac:dyDescent="0.3">
      <c r="A108" s="21" t="s">
        <v>15</v>
      </c>
      <c r="B108" s="22"/>
      <c r="C108" s="23"/>
      <c r="D108" s="24">
        <f>SUM(D98:D107)</f>
        <v>309434.57</v>
      </c>
      <c r="E108" s="23"/>
      <c r="F108" s="25"/>
      <c r="G108" s="26"/>
    </row>
    <row r="109" spans="1:7" ht="15.75" thickBot="1" x14ac:dyDescent="0.3">
      <c r="A109" s="29" t="s">
        <v>133</v>
      </c>
      <c r="B109" s="30"/>
      <c r="C109" s="31"/>
      <c r="D109" s="32">
        <f>SUM(D8,D10,D12,D14,D16,D18,D20,D22,D24,D26,D28,D30,D32,D34,D36,D39,D41,D43,D45,D47,D49,D51,D53,D55,D57,D59,D61,D63,D65,D69,D71,D73,D75,D77,D79,D81,D83,D85,D87,D89,D91,D93,D95,D97,D108)</f>
        <v>393684.69</v>
      </c>
      <c r="E109" s="31"/>
      <c r="F109" s="33"/>
      <c r="G109" s="34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2025-10-27T14:11:52Z</dcterms:modified>
</cp:coreProperties>
</file>