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RANSPARENTNO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96" i="1"/>
  <c r="D85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<sst xmlns="http://schemas.openxmlformats.org/spreadsheetml/2006/main" count="268" uniqueCount="120">
  <si>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</si>
  <si>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</si>
  <si>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</si>
  <si>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</si>
  <si>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</si>
  <si>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</si>
  <si>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</si>
  <si>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</si>
  <si>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XVI. GIMNAZIJA_x000D_
Križanićeva 4 a_x000D_
Zagreb_x000D_
Tel: 0996740772   Fax: /_x000D_
OIB: 66308266046_x000D_
Mail: racunovodstvo@xvi.hr_x000D_
IBAN: HR5223400091100036232</t>
  </si>
  <si>
    <t>Isplata Sredstava Za Razdoblje: 01.08.2025 Do 31.08.2025</t>
  </si>
  <si>
    <t>ĐORDIĆ MARGARETA</t>
  </si>
  <si>
    <t>96064001549</t>
  </si>
  <si>
    <t>ZAGREB</t>
  </si>
  <si>
    <t>POTRAŽIVANJA OD ZAPOSLENIH</t>
  </si>
  <si>
    <t>XVI. GIMNAZIJA</t>
  </si>
  <si>
    <t>Ukupno:</t>
  </si>
  <si>
    <t>R-GLOBAL d.o.o.</t>
  </si>
  <si>
    <t>93152082975</t>
  </si>
  <si>
    <t>ZAKUPNINE I NAJAMNINE</t>
  </si>
  <si>
    <t>HRVATSKA POŠTA d.d.</t>
  </si>
  <si>
    <t>87311810356</t>
  </si>
  <si>
    <t>Velika Gorica</t>
  </si>
  <si>
    <t>USLUGE TELEFONA, POŠTE</t>
  </si>
  <si>
    <t>BEŠIĆ  Damir</t>
  </si>
  <si>
    <t>86625686668</t>
  </si>
  <si>
    <t>TROGRLIĆ Ana</t>
  </si>
  <si>
    <t>86010301755</t>
  </si>
  <si>
    <t>SLUŽBENA PUTOVANJA</t>
  </si>
  <si>
    <t>FINA</t>
  </si>
  <si>
    <t>85821130368</t>
  </si>
  <si>
    <t>Nema Konta Na Odabranoj Razini</t>
  </si>
  <si>
    <t>ZET d.o.o.</t>
  </si>
  <si>
    <t>82031999604</t>
  </si>
  <si>
    <t>NAKNADE ZA PRIJEVOZ RADNIKA</t>
  </si>
  <si>
    <t>HRVATSKI TELEKOM d.d.</t>
  </si>
  <si>
    <t>81793146560</t>
  </si>
  <si>
    <t>Zagreb</t>
  </si>
  <si>
    <t>MAGAMA CENTAR d.o.o.</t>
  </si>
  <si>
    <t>78137946216</t>
  </si>
  <si>
    <t>KOMUNALNE USLUGE</t>
  </si>
  <si>
    <t>SLADOLJEV Dalila</t>
  </si>
  <si>
    <t>76716489321</t>
  </si>
  <si>
    <t>OPTIMUS LAB d.o.o.</t>
  </si>
  <si>
    <t>71981294715</t>
  </si>
  <si>
    <t>Čakovec</t>
  </si>
  <si>
    <t>RAČUNALNE USLUGE</t>
  </si>
  <si>
    <t>ELEMENT D.O.O.</t>
  </si>
  <si>
    <t>71412305441</t>
  </si>
  <si>
    <t>10000 ZAGREB</t>
  </si>
  <si>
    <t>UREDSKI MATERIJAL I OSTALI MATERIJALNI RASHODI</t>
  </si>
  <si>
    <t>TELEMACH HRVATSKA d.o.o.</t>
  </si>
  <si>
    <t>70133616033</t>
  </si>
  <si>
    <t xml:space="preserve">ZAGREB </t>
  </si>
  <si>
    <t>NARODNE NOVINE d.d.</t>
  </si>
  <si>
    <t>64546066176</t>
  </si>
  <si>
    <t>10020 ZAGREB</t>
  </si>
  <si>
    <t>MEDIĆ KORNELIJA</t>
  </si>
  <si>
    <t>63455443792</t>
  </si>
  <si>
    <t>SABIONI ANAMARIJA</t>
  </si>
  <si>
    <t>60456119857</t>
  </si>
  <si>
    <t>GLAVIĆ Marko</t>
  </si>
  <si>
    <t>59169823254</t>
  </si>
  <si>
    <t>POTOMAC GRUPA d.o.o.</t>
  </si>
  <si>
    <t>57683978003</t>
  </si>
  <si>
    <t>OSTALI NESPOMENUTI RASHODI</t>
  </si>
  <si>
    <t>RINA ALEKSIĆ</t>
  </si>
  <si>
    <t>51986508616</t>
  </si>
  <si>
    <t>JABLANOVEC</t>
  </si>
  <si>
    <t>INTELEKTUALNE I OSOBNE USLUGE</t>
  </si>
  <si>
    <t>HUSKIĆ JANČIKIĆ Vesna</t>
  </si>
  <si>
    <t>46374742614</t>
  </si>
  <si>
    <t>OSTALE NAKNADE TROŠKOVA ZAPOSLENIMA</t>
  </si>
  <si>
    <t>ČISTA VODA d.o.o.</t>
  </si>
  <si>
    <t>42375187043</t>
  </si>
  <si>
    <t>ŠKOLSKA KNJIGA d.d.</t>
  </si>
  <si>
    <t>38967655335</t>
  </si>
  <si>
    <t>SKVRCE KRAMARIĆ IVANA</t>
  </si>
  <si>
    <t>37645625503</t>
  </si>
  <si>
    <t>FOKUS INFOPROJEKT d.o.o.</t>
  </si>
  <si>
    <t>37439642333</t>
  </si>
  <si>
    <t>SISAK</t>
  </si>
  <si>
    <t>DUPIN d.o.o.</t>
  </si>
  <si>
    <t>31062429092</t>
  </si>
  <si>
    <t>BLAGAJAC REA</t>
  </si>
  <si>
    <t>29584544480</t>
  </si>
  <si>
    <t>PBZ CARD d.o.o.</t>
  </si>
  <si>
    <t>282495895537</t>
  </si>
  <si>
    <t>OSTALI NESPOMENUTI FINANCIJSKI RASHODI</t>
  </si>
  <si>
    <t>PONOŠ Snežana</t>
  </si>
  <si>
    <t>28202299069</t>
  </si>
  <si>
    <t>BAGARIĆ PETAR</t>
  </si>
  <si>
    <t>26635491434</t>
  </si>
  <si>
    <t>BRKIĆ Dean</t>
  </si>
  <si>
    <t>26557513005</t>
  </si>
  <si>
    <t>DOBRA KNJIGA d.o.o.</t>
  </si>
  <si>
    <t>22473413844</t>
  </si>
  <si>
    <t>KLASIČNA GIMNAZIJA</t>
  </si>
  <si>
    <t>14848609512</t>
  </si>
  <si>
    <t>AKD-ZAŠTITA d.o.o.</t>
  </si>
  <si>
    <t>09253797076</t>
  </si>
  <si>
    <t>NET-MAG vl. Hrvoje Križ</t>
  </si>
  <si>
    <t>09012552972</t>
  </si>
  <si>
    <t>CVJEĆARNICA ŠTEFICA</t>
  </si>
  <si>
    <t>08622037205</t>
  </si>
  <si>
    <t>PRIVREDNA BANKA ZAGREB d.d.</t>
  </si>
  <si>
    <t>02535697732</t>
  </si>
  <si>
    <t>BANKARSKE USLUGE I USLUGE PLATNOG PROMETA</t>
  </si>
  <si>
    <t>STUDENAC DOO</t>
  </si>
  <si>
    <t>02023029348</t>
  </si>
  <si>
    <t>REPREZENTACIJA</t>
  </si>
  <si>
    <t>ŠPRAJC VIKTOR</t>
  </si>
  <si>
    <t>-</t>
  </si>
  <si>
    <t>IVANIĆ-GRAD</t>
  </si>
  <si>
    <t>IVANKOVIĆ ANA</t>
  </si>
  <si>
    <t>PLAĆE ZA REDOVAN RAD</t>
  </si>
  <si>
    <t>DOPRINOSI ZA ZDRAVSTVENO OSIGURANJE</t>
  </si>
  <si>
    <t>POREZ NA DOHODAK IZ PLAĆA</t>
  </si>
  <si>
    <t>DOPRINOSI ZA MIROVINSKO OSIGURANJE</t>
  </si>
  <si>
    <t>OBVEZE ZA DOPRINOS ZDRAVSTVENO OSIGURANJE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</si>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</sst>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570</v>
      </c>
      <c r="E7" s="10">
        <v>1231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268.06</v>
      </c>
      <c r="E9" s="10">
        <v>3235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268.06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2.64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2.64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570</v>
      </c>
      <c r="E13" s="10">
        <v>1231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570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26.51</v>
      </c>
      <c r="E15" s="10">
        <v>3211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26.51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66.36</v>
      </c>
      <c r="E17" s="10">
        <v>3432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760.49</v>
      </c>
      <c r="E19" s="10">
        <v>3212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760.49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11.61</v>
      </c>
      <c r="E21" s="10">
        <v>3231</v>
      </c>
      <c r="F21" s="9" t="s">
        <v>22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11.61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36</v>
      </c>
      <c r="D23" s="18">
        <v>475</v>
      </c>
      <c r="E23" s="10">
        <v>3234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475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570</v>
      </c>
      <c r="E25" s="10">
        <v>1231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570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195</v>
      </c>
      <c r="E27" s="10">
        <v>3238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195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570.15</v>
      </c>
      <c r="E29" s="10">
        <v>3221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570.15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22.56</v>
      </c>
      <c r="E31" s="10">
        <v>3231</v>
      </c>
      <c r="F31" s="9" t="s">
        <v>22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22.56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510.39</v>
      </c>
      <c r="E33" s="10">
        <v>3221</v>
      </c>
      <c r="F33" s="9" t="s">
        <v>49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510.39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90</v>
      </c>
      <c r="E35" s="10">
        <v>3211</v>
      </c>
      <c r="F35" s="9" t="s">
        <v>27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90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570</v>
      </c>
      <c r="E37" s="10">
        <v>1231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570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570</v>
      </c>
      <c r="E39" s="10">
        <v>1231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570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36</v>
      </c>
      <c r="D41" s="18">
        <v>66</v>
      </c>
      <c r="E41" s="10">
        <v>3299</v>
      </c>
      <c r="F41" s="9" t="s">
        <v>64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66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680</v>
      </c>
      <c r="E43" s="10">
        <v>3237</v>
      </c>
      <c r="F43" s="9" t="s">
        <v>68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680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12</v>
      </c>
      <c r="D45" s="18">
        <v>275</v>
      </c>
      <c r="E45" s="10">
        <v>3214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275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36</v>
      </c>
      <c r="D47" s="18">
        <v>22.98</v>
      </c>
      <c r="E47" s="10">
        <v>3235</v>
      </c>
      <c r="F47" s="9" t="s">
        <v>18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22.98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36</v>
      </c>
      <c r="D49" s="18">
        <v>26.28</v>
      </c>
      <c r="E49" s="10">
        <v>3221</v>
      </c>
      <c r="F49" s="9" t="s">
        <v>49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26.28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12</v>
      </c>
      <c r="D51" s="18">
        <v>570</v>
      </c>
      <c r="E51" s="10">
        <v>1231</v>
      </c>
      <c r="F51" s="9" t="s">
        <v>13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570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50</v>
      </c>
      <c r="E53" s="10">
        <v>3238</v>
      </c>
      <c r="F53" s="9" t="s">
        <v>45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50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36</v>
      </c>
      <c r="D55" s="18">
        <v>39.270000000000003</v>
      </c>
      <c r="E55" s="10">
        <v>3299</v>
      </c>
      <c r="F55" s="9" t="s">
        <v>64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39.270000000000003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12</v>
      </c>
      <c r="D57" s="18">
        <v>570</v>
      </c>
      <c r="E57" s="10">
        <v>1231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570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12</v>
      </c>
      <c r="D59" s="18">
        <v>50.29</v>
      </c>
      <c r="E59" s="10">
        <v>3434</v>
      </c>
      <c r="F59" s="9" t="s">
        <v>87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50.29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12</v>
      </c>
      <c r="D61" s="18">
        <v>630</v>
      </c>
      <c r="E61" s="10">
        <v>1231</v>
      </c>
      <c r="F61" s="9" t="s">
        <v>13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630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12</v>
      </c>
      <c r="D63" s="18">
        <v>570</v>
      </c>
      <c r="E63" s="10">
        <v>1231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570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12</v>
      </c>
      <c r="D65" s="18">
        <v>660</v>
      </c>
      <c r="E65" s="10">
        <v>1231</v>
      </c>
      <c r="F65" s="9" t="s">
        <v>13</v>
      </c>
      <c r="G65" s="27" t="s">
        <v>14</v>
      </c>
    </row>
    <row r="66" spans="1:7" x14ac:dyDescent="0.25">
      <c r="A66" s="9"/>
      <c r="B66" s="14"/>
      <c r="C66" s="10"/>
      <c r="D66" s="18">
        <v>87.9</v>
      </c>
      <c r="E66" s="10">
        <v>3211</v>
      </c>
      <c r="F66" s="9" t="s">
        <v>27</v>
      </c>
      <c r="G66" s="28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SUM(D65:D66)</f>
        <v>747.9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12</v>
      </c>
      <c r="D68" s="18">
        <v>28.14</v>
      </c>
      <c r="E68" s="10">
        <v>3221</v>
      </c>
      <c r="F68" s="9" t="s">
        <v>49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28.14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36</v>
      </c>
      <c r="D70" s="18">
        <v>721.98</v>
      </c>
      <c r="E70" s="10">
        <v>3234</v>
      </c>
      <c r="F70" s="9" t="s">
        <v>39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721.98</v>
      </c>
      <c r="E71" s="23"/>
      <c r="F71" s="25"/>
      <c r="G71" s="26"/>
    </row>
    <row r="72" spans="1:7" x14ac:dyDescent="0.25">
      <c r="A72" s="9" t="s">
        <v>98</v>
      </c>
      <c r="B72" s="14" t="s">
        <v>99</v>
      </c>
      <c r="C72" s="10" t="s">
        <v>36</v>
      </c>
      <c r="D72" s="18">
        <v>55</v>
      </c>
      <c r="E72" s="10">
        <v>3234</v>
      </c>
      <c r="F72" s="9" t="s">
        <v>39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55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36</v>
      </c>
      <c r="D74" s="18">
        <v>80</v>
      </c>
      <c r="E74" s="10">
        <v>3238</v>
      </c>
      <c r="F74" s="9" t="s">
        <v>45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80</v>
      </c>
      <c r="E75" s="23"/>
      <c r="F75" s="25"/>
      <c r="G75" s="26"/>
    </row>
    <row r="76" spans="1:7" x14ac:dyDescent="0.25">
      <c r="A76" s="9" t="s">
        <v>102</v>
      </c>
      <c r="B76" s="14" t="s">
        <v>103</v>
      </c>
      <c r="C76" s="10" t="s">
        <v>12</v>
      </c>
      <c r="D76" s="18">
        <v>190</v>
      </c>
      <c r="E76" s="10">
        <v>3954</v>
      </c>
      <c r="F76" s="9" t="s">
        <v>30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190</v>
      </c>
      <c r="E77" s="23"/>
      <c r="F77" s="25"/>
      <c r="G77" s="26"/>
    </row>
    <row r="78" spans="1:7" x14ac:dyDescent="0.25">
      <c r="A78" s="9" t="s">
        <v>104</v>
      </c>
      <c r="B78" s="14" t="s">
        <v>105</v>
      </c>
      <c r="C78" s="10" t="s">
        <v>12</v>
      </c>
      <c r="D78" s="18">
        <v>78.17</v>
      </c>
      <c r="E78" s="10">
        <v>3431</v>
      </c>
      <c r="F78" s="9" t="s">
        <v>106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78.17</v>
      </c>
      <c r="E79" s="23"/>
      <c r="F79" s="25"/>
      <c r="G79" s="26"/>
    </row>
    <row r="80" spans="1:7" x14ac:dyDescent="0.25">
      <c r="A80" s="9" t="s">
        <v>107</v>
      </c>
      <c r="B80" s="14" t="s">
        <v>108</v>
      </c>
      <c r="C80" s="10" t="s">
        <v>12</v>
      </c>
      <c r="D80" s="18">
        <v>44.51</v>
      </c>
      <c r="E80" s="10">
        <v>3293</v>
      </c>
      <c r="F80" s="9" t="s">
        <v>109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44.51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112</v>
      </c>
      <c r="D82" s="18">
        <v>570</v>
      </c>
      <c r="E82" s="10">
        <v>1231</v>
      </c>
      <c r="F82" s="9" t="s">
        <v>13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570</v>
      </c>
      <c r="E83" s="23"/>
      <c r="F83" s="25"/>
      <c r="G83" s="26"/>
    </row>
    <row r="84" spans="1:7" x14ac:dyDescent="0.25">
      <c r="A84" s="9" t="s">
        <v>113</v>
      </c>
      <c r="B84" s="14" t="s">
        <v>111</v>
      </c>
      <c r="C84" s="10" t="s">
        <v>12</v>
      </c>
      <c r="D84" s="18">
        <v>15</v>
      </c>
      <c r="E84" s="10">
        <v>3214</v>
      </c>
      <c r="F84" s="9" t="s">
        <v>71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15</v>
      </c>
      <c r="E85" s="23"/>
      <c r="F85" s="25"/>
      <c r="G85" s="26"/>
    </row>
    <row r="86" spans="1:7" x14ac:dyDescent="0.25">
      <c r="A86" s="9"/>
      <c r="B86" s="14"/>
      <c r="C86" s="10"/>
      <c r="D86" s="18">
        <v>2547.06</v>
      </c>
      <c r="E86" s="10">
        <v>3111</v>
      </c>
      <c r="F86" s="9" t="s">
        <v>114</v>
      </c>
      <c r="G86" s="27" t="s">
        <v>14</v>
      </c>
    </row>
    <row r="87" spans="1:7" x14ac:dyDescent="0.25">
      <c r="A87" s="9"/>
      <c r="B87" s="14"/>
      <c r="C87" s="10"/>
      <c r="D87" s="18">
        <v>87411.04</v>
      </c>
      <c r="E87" s="10">
        <v>3111</v>
      </c>
      <c r="F87" s="9" t="s">
        <v>114</v>
      </c>
      <c r="G87" s="28" t="s">
        <v>14</v>
      </c>
    </row>
    <row r="88" spans="1:7" x14ac:dyDescent="0.25">
      <c r="A88" s="9"/>
      <c r="B88" s="14"/>
      <c r="C88" s="10"/>
      <c r="D88" s="18">
        <v>125122.07</v>
      </c>
      <c r="E88" s="10">
        <v>3111</v>
      </c>
      <c r="F88" s="9" t="s">
        <v>114</v>
      </c>
      <c r="G88" s="28" t="s">
        <v>14</v>
      </c>
    </row>
    <row r="89" spans="1:7" x14ac:dyDescent="0.25">
      <c r="A89" s="9"/>
      <c r="B89" s="14"/>
      <c r="C89" s="10"/>
      <c r="D89" s="18">
        <v>20645.150000000001</v>
      </c>
      <c r="E89" s="10">
        <v>3132</v>
      </c>
      <c r="F89" s="9" t="s">
        <v>115</v>
      </c>
      <c r="G89" s="28" t="s">
        <v>14</v>
      </c>
    </row>
    <row r="90" spans="1:7" x14ac:dyDescent="0.25">
      <c r="A90" s="9"/>
      <c r="B90" s="14"/>
      <c r="C90" s="10"/>
      <c r="D90" s="18">
        <v>13840.01</v>
      </c>
      <c r="E90" s="10">
        <v>3141</v>
      </c>
      <c r="F90" s="9" t="s">
        <v>116</v>
      </c>
      <c r="G90" s="28" t="s">
        <v>14</v>
      </c>
    </row>
    <row r="91" spans="1:7" x14ac:dyDescent="0.25">
      <c r="A91" s="9"/>
      <c r="B91" s="14"/>
      <c r="C91" s="10"/>
      <c r="D91" s="18">
        <v>25214.81</v>
      </c>
      <c r="E91" s="10">
        <v>3151</v>
      </c>
      <c r="F91" s="9" t="s">
        <v>117</v>
      </c>
      <c r="G91" s="28" t="s">
        <v>14</v>
      </c>
    </row>
    <row r="92" spans="1:7" x14ac:dyDescent="0.25">
      <c r="A92" s="9"/>
      <c r="B92" s="14"/>
      <c r="C92" s="10"/>
      <c r="D92" s="18">
        <v>20866.900000000001</v>
      </c>
      <c r="E92" s="10">
        <v>3162</v>
      </c>
      <c r="F92" s="9" t="s">
        <v>118</v>
      </c>
      <c r="G92" s="28" t="s">
        <v>14</v>
      </c>
    </row>
    <row r="93" spans="1:7" x14ac:dyDescent="0.25">
      <c r="A93" s="9"/>
      <c r="B93" s="14"/>
      <c r="C93" s="10"/>
      <c r="D93" s="18">
        <v>374.43</v>
      </c>
      <c r="E93" s="10">
        <v>3212</v>
      </c>
      <c r="F93" s="9" t="s">
        <v>33</v>
      </c>
      <c r="G93" s="28" t="s">
        <v>14</v>
      </c>
    </row>
    <row r="94" spans="1:7" x14ac:dyDescent="0.25">
      <c r="A94" s="9"/>
      <c r="B94" s="14"/>
      <c r="C94" s="10"/>
      <c r="D94" s="18">
        <v>65.069999999999993</v>
      </c>
      <c r="E94" s="10">
        <v>3237</v>
      </c>
      <c r="F94" s="9" t="s">
        <v>68</v>
      </c>
      <c r="G94" s="28" t="s">
        <v>14</v>
      </c>
    </row>
    <row r="95" spans="1:7" x14ac:dyDescent="0.25">
      <c r="A95" s="9"/>
      <c r="B95" s="14"/>
      <c r="C95" s="10"/>
      <c r="D95" s="18">
        <v>40</v>
      </c>
      <c r="E95" s="10">
        <v>3299</v>
      </c>
      <c r="F95" s="9" t="s">
        <v>64</v>
      </c>
      <c r="G95" s="28" t="s">
        <v>14</v>
      </c>
    </row>
    <row r="96" spans="1:7" ht="21" customHeight="1" thickBot="1" x14ac:dyDescent="0.3">
      <c r="A96" s="21" t="s">
        <v>15</v>
      </c>
      <c r="B96" s="22"/>
      <c r="C96" s="23"/>
      <c r="D96" s="24">
        <f>SUM(D86:D95)</f>
        <v>296126.54000000004</v>
      </c>
      <c r="E96" s="23"/>
      <c r="F96" s="25"/>
      <c r="G96" s="26"/>
    </row>
    <row r="97" spans="1:7" ht="15.75" thickBot="1" x14ac:dyDescent="0.3">
      <c r="A97" s="29" t="s">
        <v>119</v>
      </c>
      <c r="B97" s="30"/>
      <c r="C97" s="31"/>
      <c r="D97" s="32">
        <f>SUM(D8,D10,D12,D14,D16,D18,D20,D22,D24,D26,D28,D30,D32,D34,D36,D38,D40,D42,D44,D46,D48,D50,D52,D54,D56,D58,D60,D62,D64,D67,D69,D71,D73,D75,D77,D79,D81,D83,D85,D96)</f>
        <v>308055.83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2025-09-18T14:52:23Z</dcterms:modified>
</cp:coreProperties>
</file>