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763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H36" i="1"/>
  <c r="H35" i="1"/>
  <c r="H34" i="1"/>
  <c r="D34" i="1"/>
  <c r="D35" i="1" s="1"/>
  <c r="H30" i="1"/>
  <c r="H28" i="1"/>
  <c r="H26" i="1"/>
  <c r="H29" i="1" s="1"/>
  <c r="H37" i="1" s="1"/>
  <c r="H23" i="1"/>
  <c r="H22" i="1"/>
  <c r="H20" i="1"/>
  <c r="H18" i="1"/>
  <c r="H17" i="1"/>
  <c r="H15" i="1"/>
  <c r="F15" i="1"/>
</calcChain>
</file>

<file path=xl/sharedStrings.xml><?xml version="1.0" encoding="utf-8"?>
<sst xmlns="http://schemas.openxmlformats.org/spreadsheetml/2006/main" count="181" uniqueCount="95">
  <si>
    <t>XVI.GIMNAZIJA</t>
  </si>
  <si>
    <t>Zagreb, Križanićeva 4a</t>
  </si>
  <si>
    <t xml:space="preserve">KLASA: </t>
  </si>
  <si>
    <t>URBROJ:</t>
  </si>
  <si>
    <t xml:space="preserve">Zagreb,   </t>
  </si>
  <si>
    <t xml:space="preserve">PRIJEDLOG </t>
  </si>
  <si>
    <t xml:space="preserve">PLANA NABAVE ZA </t>
  </si>
  <si>
    <t>2023. GODINU</t>
  </si>
  <si>
    <t xml:space="preserve">  U EUR-ima</t>
  </si>
  <si>
    <t>Brojčana oznaka predmeta nabave iz Jedinstvenog rječnika javne nabave (CPV)</t>
  </si>
  <si>
    <t>Predmet nabave</t>
  </si>
  <si>
    <t>Procijenjena vrijednost nabave (bez PDV-a )</t>
  </si>
  <si>
    <t>Vrsta postupka</t>
  </si>
  <si>
    <t>Roba /radovi /usluge</t>
  </si>
  <si>
    <t>Sklapa se Ugovor/ okvirni sporazum</t>
  </si>
  <si>
    <t>Planirano trajanje ugovora ili okvirnog sporazuma</t>
  </si>
  <si>
    <t>Oznaka pozicije financ.plana odnosno  proračuna na kojoj su sredstva planirana</t>
  </si>
  <si>
    <t>80530000-8/3211</t>
  </si>
  <si>
    <t>Službena putovanja</t>
  </si>
  <si>
    <t>Postupak jednostavne nabave</t>
  </si>
  <si>
    <t>usluga</t>
  </si>
  <si>
    <t>1 godina</t>
  </si>
  <si>
    <t>60112000-6/3212</t>
  </si>
  <si>
    <t>Usluge javnog cestovnog prijevoza</t>
  </si>
  <si>
    <t>usluge</t>
  </si>
  <si>
    <t>Ugovor</t>
  </si>
  <si>
    <t>67111 Grad Zagreb</t>
  </si>
  <si>
    <t xml:space="preserve">   </t>
  </si>
  <si>
    <t>80530000-8/3213</t>
  </si>
  <si>
    <t>Stručno osposobljavanje /tečajevi/seminari</t>
  </si>
  <si>
    <t>2280000-8/3221</t>
  </si>
  <si>
    <t>Uredski materijal</t>
  </si>
  <si>
    <t>roba</t>
  </si>
  <si>
    <t>44500000/3222</t>
  </si>
  <si>
    <t>Lijekovi</t>
  </si>
  <si>
    <t>67111 Grad Zagreb, 6526  Ostali prihodi</t>
  </si>
  <si>
    <t>503120000-5/3224</t>
  </si>
  <si>
    <t xml:space="preserve">Usluge tekućeg i investicijskog održavanja </t>
  </si>
  <si>
    <t>32331300-3225</t>
  </si>
  <si>
    <t>Sitan inventar</t>
  </si>
  <si>
    <t>direktno</t>
  </si>
  <si>
    <t>Narudžbenica</t>
  </si>
  <si>
    <t>67111 Grad Zagreb, 6526 Ostalii prihodi</t>
  </si>
  <si>
    <t>18110000-3/3227</t>
  </si>
  <si>
    <t>Službena, radna i zaštitna odjeća i obuća</t>
  </si>
  <si>
    <t>Postupak jednostavne nabave/</t>
  </si>
  <si>
    <t>64110000-0/3231</t>
  </si>
  <si>
    <t>Poštanske usluge</t>
  </si>
  <si>
    <t>50312000-5/3232</t>
  </si>
  <si>
    <t>materijali za tekuće i investicijsko održavanje</t>
  </si>
  <si>
    <t>90512000/3234</t>
  </si>
  <si>
    <t>Komunalne usluge</t>
  </si>
  <si>
    <t>2 godina</t>
  </si>
  <si>
    <t>4./3235</t>
  </si>
  <si>
    <t>zakupnine i najamnine</t>
  </si>
  <si>
    <t>85140000-2/3236</t>
  </si>
  <si>
    <t>Zdravstvene usluge</t>
  </si>
  <si>
    <t>75231100-5/3237</t>
  </si>
  <si>
    <t>Intelektualne i osobne usluge</t>
  </si>
  <si>
    <t>50322000-8/3238</t>
  </si>
  <si>
    <t>Računalne usluge</t>
  </si>
  <si>
    <t>3./3239</t>
  </si>
  <si>
    <t>ostale usluge</t>
  </si>
  <si>
    <t>66510000-8/3292</t>
  </si>
  <si>
    <t>Usluge osiguranja</t>
  </si>
  <si>
    <t>67111 Grad Zagreb, 6526 Ostali prihodi</t>
  </si>
  <si>
    <t>15000000-8/3293</t>
  </si>
  <si>
    <t>Reprezentacija</t>
  </si>
  <si>
    <t>direktno, roba, usluge</t>
  </si>
  <si>
    <t>67111 Grad Zagreb, 6526 Ostali prihodi,6631 donacije,6361  MZO</t>
  </si>
  <si>
    <t>98100000/3294</t>
  </si>
  <si>
    <t>Članarine</t>
  </si>
  <si>
    <t>8/3295</t>
  </si>
  <si>
    <t>Pristojbe i naknade</t>
  </si>
  <si>
    <t>9/3296</t>
  </si>
  <si>
    <t>Troškovi sudskih postupaka</t>
  </si>
  <si>
    <t>24000000-5/3299</t>
  </si>
  <si>
    <t xml:space="preserve">Ostali materijal za potrebe redovnog poslovanja </t>
  </si>
  <si>
    <t>narudžbenica</t>
  </si>
  <si>
    <t>66110000-4/3431</t>
  </si>
  <si>
    <t>Bankarske usluge i usluge platnog prometa</t>
  </si>
  <si>
    <t>Okvirni sporazum</t>
  </si>
  <si>
    <t>11/4226</t>
  </si>
  <si>
    <t>Sportska i glazbena  oprema</t>
  </si>
  <si>
    <t>6526 Ostali prihodi</t>
  </si>
  <si>
    <t>22113000-5/4241</t>
  </si>
  <si>
    <t>Knjige za knjižnicu</t>
  </si>
  <si>
    <t>postupak jednostavne nabave</t>
  </si>
  <si>
    <t>67111 Grad Zagreb, 6361 MZO</t>
  </si>
  <si>
    <t xml:space="preserve">UKUPNO </t>
  </si>
  <si>
    <t>Sukladno čl.15 stavka 2 Zakona o javnoj nabavi ( NN 120/16) , na postupke nabave robe, radova i usluge procijenjene vrijednosti do 200.000,00 kuna neće se primjenjivati odredbe Zakona o javnoj nabavi. XVI.gimnazija  radove i usluge  u 2023. godini nabavljat će direktnim ugovaranjem odnosno neposrednom narudžbom od dobavljača ili zaključivanjem odgovarajućeg Ugovora nakon pribavljene tri ponude. Plan nabave za 2023. godinu se objavljuje na mrežnoj stranici Škole i primjenjuje se u 2023. godini.</t>
  </si>
  <si>
    <t>Ravnateljica</t>
  </si>
  <si>
    <t>Predsjednica Školskog odbora</t>
  </si>
  <si>
    <t>Nina Karković, prof.</t>
  </si>
  <si>
    <t>Jasna Jukić Vukoja,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</si>
</sst>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2" borderId="1" xfId="0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4" xfId="0" applyFont="1" applyBorder="1" applyAlignment="1">
      <alignment vertical="center" wrapText="1"/>
    </xf>
    <xf numFmtId="4" fontId="3" fillId="4" borderId="4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1771650</xdr:colOff>
      <xdr:row>44</xdr:row>
      <xdr:rowOff>152400</xdr:rowOff>
    </xdr:from>
    <xdr:to>
      <xdr:col>4</xdr:col>
      <xdr:colOff>962025</xdr:colOff>
      <xdr:row>45</xdr:row>
      <xdr:rowOff>0</xdr:rowOff>
    </xdr:to>
    <xdr:pic>
      <xdr:nvPicPr>
        <xdr:cNvPr id="2" name="Picture 196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3468350"/>
          <a:ext cx="800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L14" sqref="L14"/>
    </sheetView>
  </sheetViews>
  <sheetFormatPr defaultRowHeight="15" x14ac:dyDescent="0.25"/>
  <cols>
    <col min="1" max="1" width="13.28515625" customWidth="1"/>
    <col min="2" max="2" width="22.7109375" customWidth="1"/>
    <col min="3" max="3" width="13.140625" customWidth="1"/>
    <col min="4" max="4" width="25.5703125" customWidth="1"/>
    <col min="5" max="5" width="12" customWidth="1"/>
    <col min="6" max="6" width="12.28515625" customWidth="1"/>
    <col min="7" max="7" width="11" customWidth="1"/>
    <col min="8" max="8" width="20.7109375" customWidth="1"/>
  </cols>
  <sheetData>
    <row r="2" spans="1:10" x14ac:dyDescent="0.25">
      <c r="A2" s="1"/>
      <c r="B2" s="2" t="s">
        <v>0</v>
      </c>
      <c r="C2" s="1"/>
      <c r="D2" s="3"/>
      <c r="E2" s="3"/>
      <c r="F2" s="3"/>
      <c r="G2" s="3"/>
      <c r="H2" s="1"/>
    </row>
    <row r="3" spans="1:10" x14ac:dyDescent="0.25">
      <c r="A3" s="1"/>
      <c r="B3" s="2" t="s">
        <v>1</v>
      </c>
      <c r="C3" s="1"/>
      <c r="D3" s="3"/>
      <c r="E3" s="3"/>
      <c r="F3" s="3"/>
      <c r="G3" s="3"/>
      <c r="H3" s="1"/>
    </row>
    <row r="4" spans="1:10" x14ac:dyDescent="0.25">
      <c r="A4" s="1"/>
      <c r="B4" s="2" t="s">
        <v>2</v>
      </c>
      <c r="C4" s="1"/>
      <c r="D4" s="3"/>
      <c r="E4" s="3"/>
      <c r="F4" s="3"/>
      <c r="G4" s="3"/>
      <c r="H4" s="1"/>
    </row>
    <row r="5" spans="1:10" x14ac:dyDescent="0.25">
      <c r="A5" s="1"/>
      <c r="B5" s="2" t="s">
        <v>3</v>
      </c>
      <c r="C5" s="1"/>
      <c r="D5" s="3"/>
      <c r="E5" s="3"/>
      <c r="F5" s="3"/>
      <c r="G5" s="3"/>
      <c r="H5" s="1"/>
    </row>
    <row r="6" spans="1:10" x14ac:dyDescent="0.25">
      <c r="A6" s="1"/>
      <c r="B6" s="2" t="s">
        <v>4</v>
      </c>
      <c r="C6" s="1"/>
      <c r="D6" s="3"/>
      <c r="E6" s="3"/>
      <c r="F6" s="3"/>
      <c r="G6" s="3"/>
      <c r="H6" s="1"/>
    </row>
    <row r="7" spans="1:10" x14ac:dyDescent="0.25">
      <c r="A7" s="1"/>
      <c r="B7" s="3"/>
      <c r="C7" s="1"/>
      <c r="D7" s="3"/>
      <c r="E7" s="3"/>
      <c r="F7" s="3"/>
      <c r="G7" s="3"/>
      <c r="H7" s="1"/>
    </row>
    <row r="8" spans="1:10" x14ac:dyDescent="0.25">
      <c r="A8" s="1"/>
      <c r="B8" s="3"/>
      <c r="C8" s="1"/>
      <c r="D8" s="4" t="s">
        <v>5</v>
      </c>
      <c r="E8" s="3"/>
      <c r="F8" s="3"/>
      <c r="G8" s="3"/>
      <c r="H8" s="1"/>
    </row>
    <row r="9" spans="1:10" x14ac:dyDescent="0.25">
      <c r="A9" s="1"/>
      <c r="B9" s="3"/>
      <c r="C9" s="1"/>
      <c r="D9" s="4" t="s">
        <v>6</v>
      </c>
      <c r="E9" s="3"/>
      <c r="F9" s="3"/>
      <c r="G9" s="3"/>
      <c r="H9" s="1"/>
    </row>
    <row r="10" spans="1:10" x14ac:dyDescent="0.25">
      <c r="A10" s="1"/>
      <c r="B10" s="3"/>
      <c r="C10" s="1"/>
      <c r="D10" s="5" t="s">
        <v>7</v>
      </c>
      <c r="E10" s="3"/>
      <c r="F10" s="3"/>
      <c r="G10" s="3"/>
      <c r="H10" s="1"/>
    </row>
    <row r="11" spans="1:10" x14ac:dyDescent="0.25">
      <c r="A11" s="1"/>
      <c r="B11" s="3"/>
      <c r="C11" s="1"/>
      <c r="D11" s="5" t="s">
        <v>8</v>
      </c>
      <c r="E11" s="3"/>
      <c r="F11" s="3"/>
      <c r="G11" s="3"/>
      <c r="H11" s="1"/>
    </row>
    <row r="12" spans="1:10" x14ac:dyDescent="0.25">
      <c r="A12" s="1"/>
      <c r="B12" s="3"/>
      <c r="C12" s="1"/>
      <c r="D12" s="3"/>
      <c r="E12" s="3"/>
      <c r="F12" s="3"/>
      <c r="G12" s="3"/>
      <c r="H12" s="1"/>
    </row>
    <row r="13" spans="1:10" x14ac:dyDescent="0.25">
      <c r="A13" s="6"/>
      <c r="B13" s="7"/>
      <c r="C13" s="8"/>
      <c r="D13" s="8"/>
      <c r="E13" s="8"/>
      <c r="F13" s="8"/>
      <c r="G13" s="8"/>
      <c r="H13" s="9"/>
    </row>
    <row r="14" spans="1:10" ht="120" x14ac:dyDescent="0.25">
      <c r="A14" s="10" t="s">
        <v>9</v>
      </c>
      <c r="B14" s="10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16</v>
      </c>
    </row>
    <row r="15" spans="1:10" ht="24" x14ac:dyDescent="0.25">
      <c r="A15" s="11" t="s">
        <v>17</v>
      </c>
      <c r="B15" s="12" t="s">
        <v>18</v>
      </c>
      <c r="C15" s="13">
        <v>9000</v>
      </c>
      <c r="D15" s="12" t="s">
        <v>19</v>
      </c>
      <c r="E15" s="12" t="s">
        <v>20</v>
      </c>
      <c r="F15" s="12" t="str">
        <f>F17</f>
        <v>Ugovor</v>
      </c>
      <c r="G15" s="12" t="s">
        <v>21</v>
      </c>
      <c r="H15" s="11" t="str">
        <f>H19</f>
        <v>67111 Grad Zagreb, 6526  Ostali prihodi</v>
      </c>
    </row>
    <row r="16" spans="1:10" ht="24" x14ac:dyDescent="0.25">
      <c r="A16" s="11" t="s">
        <v>22</v>
      </c>
      <c r="B16" s="12" t="s">
        <v>23</v>
      </c>
      <c r="C16" s="13">
        <v>26020</v>
      </c>
      <c r="D16" s="12" t="s">
        <v>19</v>
      </c>
      <c r="E16" s="12" t="s">
        <v>24</v>
      </c>
      <c r="F16" s="12" t="s">
        <v>25</v>
      </c>
      <c r="G16" s="12" t="s">
        <v>21</v>
      </c>
      <c r="H16" s="11" t="s">
        <v>26</v>
      </c>
      <c r="J16" s="14" t="s">
        <v>27</v>
      </c>
    </row>
    <row r="17" spans="1:8" ht="24" x14ac:dyDescent="0.25">
      <c r="A17" s="11" t="s">
        <v>28</v>
      </c>
      <c r="B17" s="12" t="s">
        <v>29</v>
      </c>
      <c r="C17" s="13">
        <v>1310</v>
      </c>
      <c r="D17" s="12" t="s">
        <v>19</v>
      </c>
      <c r="E17" s="12" t="s">
        <v>20</v>
      </c>
      <c r="F17" s="12" t="s">
        <v>25</v>
      </c>
      <c r="G17" s="12" t="s">
        <v>21</v>
      </c>
      <c r="H17" s="11" t="str">
        <f>H19</f>
        <v>67111 Grad Zagreb, 6526  Ostali prihodi</v>
      </c>
    </row>
    <row r="18" spans="1:8" ht="24" x14ac:dyDescent="0.25">
      <c r="A18" s="11" t="s">
        <v>30</v>
      </c>
      <c r="B18" s="12" t="s">
        <v>31</v>
      </c>
      <c r="C18" s="13">
        <v>9250</v>
      </c>
      <c r="D18" s="12" t="s">
        <v>19</v>
      </c>
      <c r="E18" s="12" t="s">
        <v>32</v>
      </c>
      <c r="F18" s="12" t="s">
        <v>25</v>
      </c>
      <c r="G18" s="12" t="s">
        <v>21</v>
      </c>
      <c r="H18" s="11" t="str">
        <f>H19</f>
        <v>67111 Grad Zagreb, 6526  Ostali prihodi</v>
      </c>
    </row>
    <row r="19" spans="1:8" ht="24" x14ac:dyDescent="0.25">
      <c r="A19" s="11" t="s">
        <v>33</v>
      </c>
      <c r="B19" s="12" t="s">
        <v>34</v>
      </c>
      <c r="C19" s="13">
        <v>10</v>
      </c>
      <c r="D19" s="12" t="s">
        <v>19</v>
      </c>
      <c r="E19" s="12" t="s">
        <v>32</v>
      </c>
      <c r="F19" s="12" t="s">
        <v>25</v>
      </c>
      <c r="G19" s="12" t="s">
        <v>21</v>
      </c>
      <c r="H19" s="11" t="s">
        <v>35</v>
      </c>
    </row>
    <row r="20" spans="1:8" ht="24" x14ac:dyDescent="0.25">
      <c r="A20" s="11" t="s">
        <v>36</v>
      </c>
      <c r="B20" s="12" t="s">
        <v>37</v>
      </c>
      <c r="C20" s="13">
        <v>8490</v>
      </c>
      <c r="D20" s="12" t="s">
        <v>19</v>
      </c>
      <c r="E20" s="12" t="s">
        <v>20</v>
      </c>
      <c r="F20" s="12" t="s">
        <v>25</v>
      </c>
      <c r="G20" s="12" t="s">
        <v>21</v>
      </c>
      <c r="H20" s="11" t="str">
        <f>H19</f>
        <v>67111 Grad Zagreb, 6526  Ostali prihodi</v>
      </c>
    </row>
    <row r="21" spans="1:8" ht="24" x14ac:dyDescent="0.25">
      <c r="A21" s="11" t="s">
        <v>38</v>
      </c>
      <c r="B21" s="12" t="s">
        <v>39</v>
      </c>
      <c r="C21" s="13">
        <v>1350</v>
      </c>
      <c r="D21" s="12" t="s">
        <v>40</v>
      </c>
      <c r="E21" s="12" t="s">
        <v>32</v>
      </c>
      <c r="F21" s="12" t="s">
        <v>41</v>
      </c>
      <c r="G21" s="12" t="s">
        <v>21</v>
      </c>
      <c r="H21" s="11" t="s">
        <v>42</v>
      </c>
    </row>
    <row r="22" spans="1:8" ht="24" x14ac:dyDescent="0.25">
      <c r="A22" s="11" t="s">
        <v>43</v>
      </c>
      <c r="B22" s="12" t="s">
        <v>44</v>
      </c>
      <c r="C22" s="13">
        <v>730</v>
      </c>
      <c r="D22" s="12" t="s">
        <v>45</v>
      </c>
      <c r="E22" s="12" t="s">
        <v>32</v>
      </c>
      <c r="F22" s="12" t="s">
        <v>41</v>
      </c>
      <c r="G22" s="12" t="s">
        <v>21</v>
      </c>
      <c r="H22" s="11" t="str">
        <f>H19</f>
        <v>67111 Grad Zagreb, 6526  Ostali prihodi</v>
      </c>
    </row>
    <row r="23" spans="1:8" ht="24" x14ac:dyDescent="0.25">
      <c r="A23" s="11" t="s">
        <v>46</v>
      </c>
      <c r="B23" s="12" t="s">
        <v>47</v>
      </c>
      <c r="C23" s="13">
        <v>1030</v>
      </c>
      <c r="D23" s="12" t="s">
        <v>19</v>
      </c>
      <c r="E23" s="12" t="s">
        <v>24</v>
      </c>
      <c r="F23" s="12" t="s">
        <v>41</v>
      </c>
      <c r="G23" s="12" t="s">
        <v>21</v>
      </c>
      <c r="H23" s="11" t="str">
        <f>H19</f>
        <v>67111 Grad Zagreb, 6526  Ostali prihodi</v>
      </c>
    </row>
    <row r="24" spans="1:8" ht="24" x14ac:dyDescent="0.25">
      <c r="A24" s="11" t="s">
        <v>48</v>
      </c>
      <c r="B24" s="12" t="s">
        <v>49</v>
      </c>
      <c r="C24" s="13">
        <v>190</v>
      </c>
      <c r="D24" s="12" t="s">
        <v>19</v>
      </c>
      <c r="E24" s="12" t="s">
        <v>20</v>
      </c>
      <c r="F24" s="12" t="s">
        <v>25</v>
      </c>
      <c r="G24" s="12" t="s">
        <v>21</v>
      </c>
      <c r="H24" s="11" t="s">
        <v>26</v>
      </c>
    </row>
    <row r="25" spans="1:8" ht="24" x14ac:dyDescent="0.25">
      <c r="A25" s="11" t="s">
        <v>50</v>
      </c>
      <c r="B25" s="12" t="s">
        <v>51</v>
      </c>
      <c r="C25" s="13">
        <v>3940</v>
      </c>
      <c r="D25" s="12" t="s">
        <v>19</v>
      </c>
      <c r="E25" s="12" t="s">
        <v>20</v>
      </c>
      <c r="F25" s="12" t="s">
        <v>25</v>
      </c>
      <c r="G25" s="12" t="s">
        <v>52</v>
      </c>
      <c r="H25" s="11" t="s">
        <v>26</v>
      </c>
    </row>
    <row r="26" spans="1:8" ht="24" x14ac:dyDescent="0.25">
      <c r="A26" s="11" t="s">
        <v>53</v>
      </c>
      <c r="B26" s="12" t="s">
        <v>54</v>
      </c>
      <c r="C26" s="13">
        <v>1920</v>
      </c>
      <c r="D26" s="12" t="s">
        <v>19</v>
      </c>
      <c r="E26" s="12" t="s">
        <v>20</v>
      </c>
      <c r="F26" s="12" t="s">
        <v>25</v>
      </c>
      <c r="G26" s="12" t="s">
        <v>21</v>
      </c>
      <c r="H26" s="11" t="str">
        <f>H19</f>
        <v>67111 Grad Zagreb, 6526  Ostali prihodi</v>
      </c>
    </row>
    <row r="27" spans="1:8" ht="24" x14ac:dyDescent="0.25">
      <c r="A27" s="11" t="s">
        <v>55</v>
      </c>
      <c r="B27" s="12" t="s">
        <v>56</v>
      </c>
      <c r="C27" s="13">
        <v>2070</v>
      </c>
      <c r="D27" s="12" t="s">
        <v>19</v>
      </c>
      <c r="E27" s="12" t="s">
        <v>20</v>
      </c>
      <c r="F27" s="12" t="s">
        <v>25</v>
      </c>
      <c r="G27" s="12" t="s">
        <v>21</v>
      </c>
      <c r="H27" s="11" t="s">
        <v>26</v>
      </c>
    </row>
    <row r="28" spans="1:8" ht="24" x14ac:dyDescent="0.25">
      <c r="A28" s="11" t="s">
        <v>57</v>
      </c>
      <c r="B28" s="15" t="s">
        <v>58</v>
      </c>
      <c r="C28" s="16">
        <v>1010</v>
      </c>
      <c r="D28" s="12" t="s">
        <v>19</v>
      </c>
      <c r="E28" s="15" t="s">
        <v>24</v>
      </c>
      <c r="F28" s="15" t="s">
        <v>25</v>
      </c>
      <c r="G28" s="12" t="s">
        <v>21</v>
      </c>
      <c r="H28" s="11" t="str">
        <f>H19</f>
        <v>67111 Grad Zagreb, 6526  Ostali prihodi</v>
      </c>
    </row>
    <row r="29" spans="1:8" ht="24" x14ac:dyDescent="0.25">
      <c r="A29" s="11" t="s">
        <v>59</v>
      </c>
      <c r="B29" s="12" t="s">
        <v>60</v>
      </c>
      <c r="C29" s="13">
        <v>1750</v>
      </c>
      <c r="D29" s="12" t="s">
        <v>19</v>
      </c>
      <c r="E29" s="12" t="s">
        <v>20</v>
      </c>
      <c r="F29" s="12" t="s">
        <v>25</v>
      </c>
      <c r="G29" s="12" t="s">
        <v>21</v>
      </c>
      <c r="H29" s="11" t="str">
        <f>H26</f>
        <v>67111 Grad Zagreb, 6526  Ostali prihodi</v>
      </c>
    </row>
    <row r="30" spans="1:8" ht="24" x14ac:dyDescent="0.25">
      <c r="A30" s="11" t="s">
        <v>61</v>
      </c>
      <c r="B30" s="12" t="s">
        <v>62</v>
      </c>
      <c r="C30" s="13">
        <v>2430</v>
      </c>
      <c r="D30" s="12" t="s">
        <v>19</v>
      </c>
      <c r="E30" s="12" t="s">
        <v>20</v>
      </c>
      <c r="F30" s="12" t="s">
        <v>25</v>
      </c>
      <c r="G30" s="12" t="s">
        <v>21</v>
      </c>
      <c r="H30" s="11" t="str">
        <f>H19</f>
        <v>67111 Grad Zagreb, 6526  Ostali prihodi</v>
      </c>
    </row>
    <row r="31" spans="1:8" ht="24" x14ac:dyDescent="0.25">
      <c r="A31" s="11" t="s">
        <v>63</v>
      </c>
      <c r="B31" s="12" t="s">
        <v>64</v>
      </c>
      <c r="C31" s="13">
        <v>820</v>
      </c>
      <c r="D31" s="12" t="s">
        <v>19</v>
      </c>
      <c r="E31" s="12" t="s">
        <v>20</v>
      </c>
      <c r="F31" s="12" t="s">
        <v>25</v>
      </c>
      <c r="G31" s="12" t="s">
        <v>21</v>
      </c>
      <c r="H31" s="11" t="s">
        <v>65</v>
      </c>
    </row>
    <row r="32" spans="1:8" ht="48" x14ac:dyDescent="0.25">
      <c r="A32" s="11" t="s">
        <v>66</v>
      </c>
      <c r="B32" s="12" t="s">
        <v>67</v>
      </c>
      <c r="C32" s="13">
        <v>3100</v>
      </c>
      <c r="D32" s="12" t="s">
        <v>19</v>
      </c>
      <c r="E32" s="12" t="s">
        <v>68</v>
      </c>
      <c r="F32" s="12" t="s">
        <v>41</v>
      </c>
      <c r="G32" s="12" t="s">
        <v>21</v>
      </c>
      <c r="H32" s="11" t="s">
        <v>69</v>
      </c>
    </row>
    <row r="33" spans="1:8" ht="24" x14ac:dyDescent="0.25">
      <c r="A33" s="11" t="s">
        <v>70</v>
      </c>
      <c r="B33" s="12" t="s">
        <v>71</v>
      </c>
      <c r="C33" s="13">
        <v>130</v>
      </c>
      <c r="D33" s="12" t="s">
        <v>19</v>
      </c>
      <c r="E33" s="12" t="s">
        <v>68</v>
      </c>
      <c r="F33" s="12" t="s">
        <v>41</v>
      </c>
      <c r="G33" s="12" t="s">
        <v>21</v>
      </c>
      <c r="H33" s="11" t="s">
        <v>65</v>
      </c>
    </row>
    <row r="34" spans="1:8" ht="24" x14ac:dyDescent="0.25">
      <c r="A34" s="17" t="s">
        <v>72</v>
      </c>
      <c r="B34" s="12" t="s">
        <v>73</v>
      </c>
      <c r="C34" s="13">
        <v>120</v>
      </c>
      <c r="D34" s="12" t="str">
        <f>D33</f>
        <v>Postupak jednostavne nabave</v>
      </c>
      <c r="E34" s="12" t="s">
        <v>20</v>
      </c>
      <c r="F34" s="12" t="s">
        <v>41</v>
      </c>
      <c r="G34" s="12" t="s">
        <v>21</v>
      </c>
      <c r="H34" s="11" t="str">
        <f>H33</f>
        <v>67111 Grad Zagreb, 6526 Ostali prihodi</v>
      </c>
    </row>
    <row r="35" spans="1:8" ht="24" x14ac:dyDescent="0.25">
      <c r="A35" s="17" t="s">
        <v>74</v>
      </c>
      <c r="B35" s="12" t="s">
        <v>75</v>
      </c>
      <c r="C35" s="13">
        <v>2570</v>
      </c>
      <c r="D35" s="12" t="str">
        <f>D34</f>
        <v>Postupak jednostavne nabave</v>
      </c>
      <c r="E35" s="12"/>
      <c r="F35" s="12" t="s">
        <v>41</v>
      </c>
      <c r="G35" s="12" t="s">
        <v>52</v>
      </c>
      <c r="H35" s="11" t="str">
        <f>H36</f>
        <v>67111 Grad Zagreb, 6526  Ostali prihodi</v>
      </c>
    </row>
    <row r="36" spans="1:8" ht="24" x14ac:dyDescent="0.25">
      <c r="A36" s="11" t="s">
        <v>76</v>
      </c>
      <c r="B36" s="15" t="s">
        <v>77</v>
      </c>
      <c r="C36" s="16">
        <v>9200</v>
      </c>
      <c r="D36" s="12" t="s">
        <v>19</v>
      </c>
      <c r="E36" s="15" t="s">
        <v>32</v>
      </c>
      <c r="F36" s="15" t="s">
        <v>78</v>
      </c>
      <c r="G36" s="12" t="s">
        <v>21</v>
      </c>
      <c r="H36" s="11" t="str">
        <f>H19</f>
        <v>67111 Grad Zagreb, 6526  Ostali prihodi</v>
      </c>
    </row>
    <row r="37" spans="1:8" ht="24" x14ac:dyDescent="0.25">
      <c r="A37" s="11" t="s">
        <v>79</v>
      </c>
      <c r="B37" s="18" t="s">
        <v>80</v>
      </c>
      <c r="C37" s="13">
        <v>980</v>
      </c>
      <c r="D37" s="12" t="s">
        <v>19</v>
      </c>
      <c r="E37" s="12" t="s">
        <v>24</v>
      </c>
      <c r="F37" s="12" t="s">
        <v>81</v>
      </c>
      <c r="G37" s="12" t="s">
        <v>21</v>
      </c>
      <c r="H37" s="11" t="str">
        <f>H29</f>
        <v>67111 Grad Zagreb, 6526  Ostali prihodi</v>
      </c>
    </row>
    <row r="38" spans="1:8" ht="24" x14ac:dyDescent="0.25">
      <c r="A38" s="17" t="s">
        <v>82</v>
      </c>
      <c r="B38" s="19" t="s">
        <v>83</v>
      </c>
      <c r="C38" s="13">
        <v>1050</v>
      </c>
      <c r="D38" s="12" t="s">
        <v>19</v>
      </c>
      <c r="E38" s="19" t="s">
        <v>32</v>
      </c>
      <c r="F38" s="19" t="s">
        <v>78</v>
      </c>
      <c r="G38" s="12" t="s">
        <v>21</v>
      </c>
      <c r="H38" s="17" t="s">
        <v>84</v>
      </c>
    </row>
    <row r="39" spans="1:8" ht="24" x14ac:dyDescent="0.25">
      <c r="A39" s="11" t="s">
        <v>85</v>
      </c>
      <c r="B39" s="15" t="s">
        <v>86</v>
      </c>
      <c r="C39" s="20">
        <v>1290</v>
      </c>
      <c r="D39" s="15" t="s">
        <v>87</v>
      </c>
      <c r="E39" s="15" t="s">
        <v>32</v>
      </c>
      <c r="F39" s="15" t="s">
        <v>78</v>
      </c>
      <c r="G39" s="15" t="s">
        <v>21</v>
      </c>
      <c r="H39" s="11" t="s">
        <v>88</v>
      </c>
    </row>
    <row r="40" spans="1:8" x14ac:dyDescent="0.25">
      <c r="A40" s="1"/>
      <c r="B40" s="21" t="s">
        <v>89</v>
      </c>
      <c r="C40" s="22">
        <f>SUM(C15:C39)</f>
        <v>89760</v>
      </c>
      <c r="D40" s="1"/>
      <c r="E40" s="1"/>
      <c r="F40" s="1"/>
      <c r="G40" s="1"/>
      <c r="H40" s="23"/>
    </row>
    <row r="41" spans="1:8" x14ac:dyDescent="0.25">
      <c r="A41" s="1"/>
      <c r="B41" s="21"/>
      <c r="C41" s="22"/>
      <c r="D41" s="1"/>
      <c r="E41" s="1"/>
      <c r="F41" s="1"/>
      <c r="G41" s="1"/>
      <c r="H41" s="24"/>
    </row>
    <row r="42" spans="1:8" ht="49.5" customHeight="1" x14ac:dyDescent="0.25">
      <c r="A42" s="25" t="s">
        <v>90</v>
      </c>
      <c r="B42" s="26"/>
      <c r="C42" s="26"/>
      <c r="D42" s="26"/>
      <c r="E42" s="26"/>
      <c r="F42" s="26"/>
      <c r="G42" s="26"/>
      <c r="H42" s="1"/>
    </row>
    <row r="43" spans="1:8" x14ac:dyDescent="0.25">
      <c r="A43" s="27"/>
      <c r="B43" s="27"/>
      <c r="C43" s="27"/>
      <c r="D43" s="27"/>
      <c r="E43" s="27"/>
      <c r="F43" s="27"/>
      <c r="G43" s="27"/>
      <c r="H43" s="1"/>
    </row>
    <row r="44" spans="1:8" x14ac:dyDescent="0.25">
      <c r="A44" s="28"/>
      <c r="B44" s="28"/>
      <c r="C44" s="28"/>
      <c r="D44" s="28"/>
      <c r="E44" s="28"/>
      <c r="F44" s="28"/>
      <c r="G44" s="28"/>
      <c r="H44" s="1"/>
    </row>
    <row r="45" spans="1:8" x14ac:dyDescent="0.25">
      <c r="A45" s="29"/>
      <c r="B45" s="29"/>
      <c r="C45" s="29"/>
      <c r="D45" s="29"/>
      <c r="E45" s="29"/>
      <c r="F45" s="29"/>
      <c r="G45" s="29"/>
      <c r="H45" s="1"/>
    </row>
    <row r="46" spans="1:8" ht="36" x14ac:dyDescent="0.25">
      <c r="A46" s="1"/>
      <c r="B46" s="30" t="s">
        <v>91</v>
      </c>
      <c r="C46" s="1"/>
      <c r="D46" s="3"/>
      <c r="E46" s="30" t="s">
        <v>92</v>
      </c>
      <c r="F46" s="3"/>
      <c r="G46" s="3"/>
      <c r="H46" s="1"/>
    </row>
    <row r="47" spans="1:8" x14ac:dyDescent="0.25">
      <c r="A47" s="1"/>
      <c r="B47" s="3"/>
      <c r="C47" s="1"/>
      <c r="D47" s="3"/>
      <c r="E47" s="3"/>
      <c r="F47" s="3"/>
      <c r="G47" s="3"/>
      <c r="H47" s="1"/>
    </row>
    <row r="48" spans="1:8" ht="24" x14ac:dyDescent="0.25">
      <c r="A48" s="1"/>
      <c r="B48" s="30" t="s">
        <v>93</v>
      </c>
      <c r="C48" s="1"/>
      <c r="D48" s="3"/>
      <c r="E48" s="3" t="s">
        <v>94</v>
      </c>
      <c r="F48" s="3"/>
      <c r="G48" s="3"/>
      <c r="H48" s="1"/>
    </row>
  </sheetData>
  <mergeCells count="2">
    <mergeCell ref="B13:H13"/>
    <mergeCell ref="A42:G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2022-12-26T17:15:50Z</dcterms:created>
  <dcterms:modified xsi:type="dcterms:W3CDTF">2022-12-26T17:17:31Z</dcterms:modified>
</cp:coreProperties>
</file>