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4" i="1" s="1"/>
  <c r="D43" i="1" s="1"/>
  <c r="D41" i="1"/>
  <c r="D40" i="1" s="1"/>
  <c r="D34" i="1"/>
  <c r="D25" i="1"/>
  <c r="D20" i="1"/>
  <c r="D15" i="1" s="1"/>
  <c r="D16" i="1"/>
  <c r="D14" i="1" l="1"/>
  <c r="D50" i="1"/>
</calcChain>
</file>

<file path=xl/sharedStrings.xml><?xml version="1.0" encoding="utf-8"?>
<sst xmlns="http://schemas.openxmlformats.org/spreadsheetml/2006/main" count="75" uniqueCount="75">
  <si>
    <t>Grad Zagreb</t>
  </si>
  <si>
    <t>XVI.gimnazija</t>
  </si>
  <si>
    <t>Zagreb, Križanićeva 4a</t>
  </si>
  <si>
    <t>Evid.</t>
  </si>
  <si>
    <t>broj</t>
  </si>
  <si>
    <t xml:space="preserve">račun </t>
  </si>
  <si>
    <t>rashoda/izdataka</t>
  </si>
  <si>
    <t>Naziv računa</t>
  </si>
  <si>
    <t>procijenjena vrijednost</t>
  </si>
  <si>
    <t xml:space="preserve">  bez PDV-a u kn</t>
  </si>
  <si>
    <t>RASHODI POSLOVANJA</t>
  </si>
  <si>
    <t>MATERIJALNI RASHODI</t>
  </si>
  <si>
    <t>Naknada troškova zaposlenika</t>
  </si>
  <si>
    <t>1.</t>
  </si>
  <si>
    <t>Službena putovanja</t>
  </si>
  <si>
    <t>2.</t>
  </si>
  <si>
    <t>Prijevoz zaposlnika</t>
  </si>
  <si>
    <t>3.</t>
  </si>
  <si>
    <t>Stručno usavršavanje zaposlenika</t>
  </si>
  <si>
    <t>Rashodi za metrijal i energiju</t>
  </si>
  <si>
    <t>4.</t>
  </si>
  <si>
    <t>Uredski materijal,literatura,knjige</t>
  </si>
  <si>
    <t>5.</t>
  </si>
  <si>
    <t>Mater.i dijel.za tek. i inv.održavanje</t>
  </si>
  <si>
    <t>6.</t>
  </si>
  <si>
    <t>Sitan inventar i auto gume</t>
  </si>
  <si>
    <t>7.</t>
  </si>
  <si>
    <t>Službena radna odjeća</t>
  </si>
  <si>
    <t>Rashodi za usluge</t>
  </si>
  <si>
    <t>8.</t>
  </si>
  <si>
    <t>Usluge telefona,pošte i prijevoza</t>
  </si>
  <si>
    <t>9.</t>
  </si>
  <si>
    <t>Usluge tek.i invest.održavanja</t>
  </si>
  <si>
    <t>10.</t>
  </si>
  <si>
    <t>Komunalne usluge</t>
  </si>
  <si>
    <t>11.</t>
  </si>
  <si>
    <t>Zakupnine i najamnine</t>
  </si>
  <si>
    <t>12.</t>
  </si>
  <si>
    <t>Zdravstvene usluge</t>
  </si>
  <si>
    <t>13.</t>
  </si>
  <si>
    <t>Intelektualne i osobne usluge</t>
  </si>
  <si>
    <t>14.</t>
  </si>
  <si>
    <t>Računalne usluge</t>
  </si>
  <si>
    <t>15.</t>
  </si>
  <si>
    <t>Ostale usluge</t>
  </si>
  <si>
    <t>Ostali nespom.rashodi poslovanja</t>
  </si>
  <si>
    <t>16.</t>
  </si>
  <si>
    <t>Naknade za rad predst.i izvr.tijela</t>
  </si>
  <si>
    <t>17.</t>
  </si>
  <si>
    <t>Premije osiguranja</t>
  </si>
  <si>
    <t>Reprezentacija</t>
  </si>
  <si>
    <t>18.</t>
  </si>
  <si>
    <t>19.</t>
  </si>
  <si>
    <t>Članarine i norme</t>
  </si>
  <si>
    <t>20.</t>
  </si>
  <si>
    <t>Ost. nespomenuti rash. poslovanja</t>
  </si>
  <si>
    <t>FINANCIJSKI RASHODI</t>
  </si>
  <si>
    <t>OSTALI FINANCIJSKI RASHODI</t>
  </si>
  <si>
    <t>21.</t>
  </si>
  <si>
    <t>Bankarske usluge i platni promet</t>
  </si>
  <si>
    <t>RASHODI ZA NABAVU NEPROIZV.</t>
  </si>
  <si>
    <t>DUGOTRAJNE IMOVINE</t>
  </si>
  <si>
    <t>RASHODI ZA NAB. NEFIN.IMOVINE</t>
  </si>
  <si>
    <t xml:space="preserve">POSTROJENJA I OPREMA </t>
  </si>
  <si>
    <t>22.</t>
  </si>
  <si>
    <t>Uredska oprema i namještaj</t>
  </si>
  <si>
    <t>23.</t>
  </si>
  <si>
    <t>Sportska i glazbena oprema</t>
  </si>
  <si>
    <t>24.</t>
  </si>
  <si>
    <t>Knjige</t>
  </si>
  <si>
    <t>UKUPNO:</t>
  </si>
  <si>
    <t xml:space="preserve">Republika Hrvatska </t>
  </si>
  <si>
    <t xml:space="preserve">        Na temelju Prijedloga Financijskog plana za 2018. godinu </t>
  </si>
  <si>
    <t>koji je utvrđen na 7. sjednici Školskog odbora  18.10. 2017.</t>
  </si>
  <si>
    <t>Prijedlog Plana jednostavne nabave za 2018.godinu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</si>
</sst>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/>
    <xf numFmtId="4" fontId="0" fillId="0" borderId="4" xfId="0" applyNumberFormat="1" applyBorder="1"/>
    <xf numFmtId="4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2" fillId="0" borderId="6" xfId="0" applyFont="1" applyBorder="1"/>
    <xf numFmtId="0" fontId="3" fillId="0" borderId="4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25" workbookViewId="0">
      <selection activeCell="A8" sqref="A8"/>
    </sheetView>
  </sheetViews>
  <sheetFormatPr defaultRowHeight="15" x14ac:dyDescent="0.25"/>
  <cols>
    <col min="1" max="1" width="5.140625" customWidth="1"/>
    <col min="2" max="2" width="17.7109375" customWidth="1"/>
    <col min="3" max="3" width="32.42578125" customWidth="1"/>
    <col min="4" max="4" width="22" customWidth="1"/>
  </cols>
  <sheetData>
    <row r="1" spans="1:4" x14ac:dyDescent="0.25">
      <c r="B1" t="s">
        <v>71</v>
      </c>
    </row>
    <row r="2" spans="1:4" x14ac:dyDescent="0.25">
      <c r="B2" t="s">
        <v>0</v>
      </c>
    </row>
    <row r="3" spans="1:4" x14ac:dyDescent="0.25">
      <c r="B3" t="s">
        <v>1</v>
      </c>
    </row>
    <row r="4" spans="1:4" x14ac:dyDescent="0.25">
      <c r="B4" t="s">
        <v>2</v>
      </c>
    </row>
    <row r="6" spans="1:4" x14ac:dyDescent="0.25">
      <c r="C6" t="s">
        <v>72</v>
      </c>
    </row>
    <row r="7" spans="1:4" x14ac:dyDescent="0.25">
      <c r="C7" t="s">
        <v>73</v>
      </c>
    </row>
    <row r="10" spans="1:4" x14ac:dyDescent="0.25">
      <c r="C10" s="24" t="s">
        <v>74</v>
      </c>
    </row>
    <row r="12" spans="1:4" x14ac:dyDescent="0.25">
      <c r="A12" s="6" t="s">
        <v>3</v>
      </c>
      <c r="B12" s="4" t="s">
        <v>5</v>
      </c>
      <c r="C12" s="11" t="s">
        <v>7</v>
      </c>
      <c r="D12" s="11" t="s">
        <v>8</v>
      </c>
    </row>
    <row r="13" spans="1:4" x14ac:dyDescent="0.25">
      <c r="A13" s="7" t="s">
        <v>4</v>
      </c>
      <c r="B13" s="5" t="s">
        <v>6</v>
      </c>
      <c r="C13" s="7"/>
      <c r="D13" s="12" t="s">
        <v>9</v>
      </c>
    </row>
    <row r="14" spans="1:4" x14ac:dyDescent="0.25">
      <c r="A14" s="8"/>
      <c r="B14" s="3">
        <v>3</v>
      </c>
      <c r="C14" s="16" t="s">
        <v>10</v>
      </c>
      <c r="D14" s="15">
        <f>D15+D40</f>
        <v>513512</v>
      </c>
    </row>
    <row r="15" spans="1:4" x14ac:dyDescent="0.25">
      <c r="A15" s="8"/>
      <c r="B15" s="3">
        <v>32</v>
      </c>
      <c r="C15" s="2" t="s">
        <v>11</v>
      </c>
      <c r="D15" s="15">
        <f>D16+D20+D25+D34</f>
        <v>509800</v>
      </c>
    </row>
    <row r="16" spans="1:4" x14ac:dyDescent="0.25">
      <c r="A16" s="8"/>
      <c r="B16" s="11">
        <v>321</v>
      </c>
      <c r="C16" s="21" t="s">
        <v>12</v>
      </c>
      <c r="D16" s="17">
        <f>SUM(D17:D19)</f>
        <v>101720</v>
      </c>
    </row>
    <row r="17" spans="1:4" x14ac:dyDescent="0.25">
      <c r="A17" s="3" t="s">
        <v>13</v>
      </c>
      <c r="B17" s="3">
        <v>3211</v>
      </c>
      <c r="C17" s="2" t="s">
        <v>14</v>
      </c>
      <c r="D17" s="15">
        <v>640</v>
      </c>
    </row>
    <row r="18" spans="1:4" x14ac:dyDescent="0.25">
      <c r="A18" s="3" t="s">
        <v>15</v>
      </c>
      <c r="B18" s="3">
        <v>3212</v>
      </c>
      <c r="C18" s="2" t="s">
        <v>16</v>
      </c>
      <c r="D18" s="15">
        <v>95200</v>
      </c>
    </row>
    <row r="19" spans="1:4" x14ac:dyDescent="0.25">
      <c r="A19" s="3" t="s">
        <v>17</v>
      </c>
      <c r="B19" s="3">
        <v>3213</v>
      </c>
      <c r="C19" s="2" t="s">
        <v>18</v>
      </c>
      <c r="D19" s="18">
        <v>5880</v>
      </c>
    </row>
    <row r="20" spans="1:4" x14ac:dyDescent="0.25">
      <c r="A20" s="9"/>
      <c r="B20" s="11">
        <v>322</v>
      </c>
      <c r="C20" s="21" t="s">
        <v>19</v>
      </c>
      <c r="D20" s="19">
        <f>SUM(D21:D24)</f>
        <v>24800</v>
      </c>
    </row>
    <row r="21" spans="1:4" x14ac:dyDescent="0.25">
      <c r="A21" s="3" t="s">
        <v>20</v>
      </c>
      <c r="B21" s="3">
        <v>3221</v>
      </c>
      <c r="C21" s="2" t="s">
        <v>21</v>
      </c>
      <c r="D21" s="18">
        <v>12000</v>
      </c>
    </row>
    <row r="22" spans="1:4" x14ac:dyDescent="0.25">
      <c r="A22" s="3" t="s">
        <v>22</v>
      </c>
      <c r="B22" s="3">
        <v>3224</v>
      </c>
      <c r="C22" s="2" t="s">
        <v>23</v>
      </c>
      <c r="D22" s="18">
        <v>12000</v>
      </c>
    </row>
    <row r="23" spans="1:4" x14ac:dyDescent="0.25">
      <c r="A23" s="3" t="s">
        <v>24</v>
      </c>
      <c r="B23" s="3">
        <v>3225</v>
      </c>
      <c r="C23" s="2" t="s">
        <v>25</v>
      </c>
      <c r="D23" s="18">
        <v>160</v>
      </c>
    </row>
    <row r="24" spans="1:4" x14ac:dyDescent="0.25">
      <c r="A24" s="3" t="s">
        <v>26</v>
      </c>
      <c r="B24" s="3">
        <v>3227</v>
      </c>
      <c r="C24" s="2" t="s">
        <v>27</v>
      </c>
      <c r="D24" s="18">
        <v>640</v>
      </c>
    </row>
    <row r="25" spans="1:4" x14ac:dyDescent="0.25">
      <c r="A25" s="9"/>
      <c r="B25" s="9">
        <v>323</v>
      </c>
      <c r="C25" s="20" t="s">
        <v>28</v>
      </c>
      <c r="D25" s="13">
        <f>SUM(D26:D33)</f>
        <v>85680</v>
      </c>
    </row>
    <row r="26" spans="1:4" x14ac:dyDescent="0.25">
      <c r="A26" s="3" t="s">
        <v>29</v>
      </c>
      <c r="B26" s="3">
        <v>3231</v>
      </c>
      <c r="C26" s="2" t="s">
        <v>30</v>
      </c>
      <c r="D26" s="18">
        <v>13600</v>
      </c>
    </row>
    <row r="27" spans="1:4" x14ac:dyDescent="0.25">
      <c r="A27" s="3" t="s">
        <v>31</v>
      </c>
      <c r="B27" s="3">
        <v>3232</v>
      </c>
      <c r="C27" s="2" t="s">
        <v>32</v>
      </c>
      <c r="D27" s="18">
        <v>15440</v>
      </c>
    </row>
    <row r="28" spans="1:4" x14ac:dyDescent="0.25">
      <c r="A28" s="3" t="s">
        <v>33</v>
      </c>
      <c r="B28" s="3">
        <v>3234</v>
      </c>
      <c r="C28" s="2" t="s">
        <v>34</v>
      </c>
      <c r="D28" s="18">
        <v>28000</v>
      </c>
    </row>
    <row r="29" spans="1:4" x14ac:dyDescent="0.25">
      <c r="A29" s="3" t="s">
        <v>35</v>
      </c>
      <c r="B29" s="3">
        <v>3235</v>
      </c>
      <c r="C29" s="2" t="s">
        <v>36</v>
      </c>
      <c r="D29" s="18">
        <v>3760</v>
      </c>
    </row>
    <row r="30" spans="1:4" x14ac:dyDescent="0.25">
      <c r="A30" s="3" t="s">
        <v>37</v>
      </c>
      <c r="B30" s="3">
        <v>3236</v>
      </c>
      <c r="C30" s="2" t="s">
        <v>38</v>
      </c>
      <c r="D30" s="18">
        <v>6240</v>
      </c>
    </row>
    <row r="31" spans="1:4" x14ac:dyDescent="0.25">
      <c r="A31" s="3" t="s">
        <v>39</v>
      </c>
      <c r="B31" s="3">
        <v>3237</v>
      </c>
      <c r="C31" s="2" t="s">
        <v>40</v>
      </c>
      <c r="D31" s="18">
        <v>3120</v>
      </c>
    </row>
    <row r="32" spans="1:4" x14ac:dyDescent="0.25">
      <c r="A32" s="3" t="s">
        <v>41</v>
      </c>
      <c r="B32" s="3">
        <v>3238</v>
      </c>
      <c r="C32" s="2" t="s">
        <v>42</v>
      </c>
      <c r="D32" s="18">
        <v>6240</v>
      </c>
    </row>
    <row r="33" spans="1:4" x14ac:dyDescent="0.25">
      <c r="A33" s="3" t="s">
        <v>43</v>
      </c>
      <c r="B33" s="3">
        <v>3239</v>
      </c>
      <c r="C33" s="2" t="s">
        <v>44</v>
      </c>
      <c r="D33" s="18">
        <v>9280</v>
      </c>
    </row>
    <row r="34" spans="1:4" x14ac:dyDescent="0.25">
      <c r="A34" s="9"/>
      <c r="B34" s="11">
        <v>329</v>
      </c>
      <c r="C34" s="21" t="s">
        <v>45</v>
      </c>
      <c r="D34" s="19">
        <f>SUM(D35:D39)</f>
        <v>297600</v>
      </c>
    </row>
    <row r="35" spans="1:4" x14ac:dyDescent="0.25">
      <c r="A35" s="3" t="s">
        <v>46</v>
      </c>
      <c r="B35" s="3">
        <v>3291</v>
      </c>
      <c r="C35" s="2" t="s">
        <v>47</v>
      </c>
      <c r="D35" s="18">
        <v>40560</v>
      </c>
    </row>
    <row r="36" spans="1:4" x14ac:dyDescent="0.25">
      <c r="A36" s="3" t="s">
        <v>48</v>
      </c>
      <c r="B36" s="3">
        <v>3292</v>
      </c>
      <c r="C36" s="2" t="s">
        <v>49</v>
      </c>
      <c r="D36" s="18">
        <v>960</v>
      </c>
    </row>
    <row r="37" spans="1:4" x14ac:dyDescent="0.25">
      <c r="A37" s="3" t="s">
        <v>51</v>
      </c>
      <c r="B37" s="3">
        <v>3293</v>
      </c>
      <c r="C37" s="2" t="s">
        <v>50</v>
      </c>
      <c r="D37" s="18">
        <v>3760</v>
      </c>
    </row>
    <row r="38" spans="1:4" x14ac:dyDescent="0.25">
      <c r="A38" s="3" t="s">
        <v>52</v>
      </c>
      <c r="B38" s="3">
        <v>3294</v>
      </c>
      <c r="C38" s="2" t="s">
        <v>53</v>
      </c>
      <c r="D38" s="18">
        <v>320</v>
      </c>
    </row>
    <row r="39" spans="1:4" x14ac:dyDescent="0.25">
      <c r="A39" s="3" t="s">
        <v>54</v>
      </c>
      <c r="B39" s="3">
        <v>3299</v>
      </c>
      <c r="C39" s="2" t="s">
        <v>55</v>
      </c>
      <c r="D39" s="18">
        <v>252000</v>
      </c>
    </row>
    <row r="40" spans="1:4" x14ac:dyDescent="0.25">
      <c r="A40" s="9"/>
      <c r="B40" s="3">
        <v>34</v>
      </c>
      <c r="C40" s="16" t="s">
        <v>56</v>
      </c>
      <c r="D40" s="22">
        <f>D41</f>
        <v>3712</v>
      </c>
    </row>
    <row r="41" spans="1:4" x14ac:dyDescent="0.25">
      <c r="A41" s="9"/>
      <c r="B41" s="11">
        <v>343</v>
      </c>
      <c r="C41" s="6" t="s">
        <v>57</v>
      </c>
      <c r="D41" s="19">
        <f>D42</f>
        <v>3712</v>
      </c>
    </row>
    <row r="42" spans="1:4" x14ac:dyDescent="0.25">
      <c r="A42" s="3" t="s">
        <v>58</v>
      </c>
      <c r="B42" s="3">
        <v>3431</v>
      </c>
      <c r="C42" s="2" t="s">
        <v>59</v>
      </c>
      <c r="D42" s="18">
        <v>3712</v>
      </c>
    </row>
    <row r="43" spans="1:4" x14ac:dyDescent="0.25">
      <c r="A43" s="9"/>
      <c r="B43" s="3">
        <v>4</v>
      </c>
      <c r="C43" s="16" t="s">
        <v>62</v>
      </c>
      <c r="D43" s="22">
        <f>D44</f>
        <v>32560</v>
      </c>
    </row>
    <row r="44" spans="1:4" x14ac:dyDescent="0.25">
      <c r="A44" s="9"/>
      <c r="B44" s="11">
        <v>42</v>
      </c>
      <c r="C44" s="6" t="s">
        <v>60</v>
      </c>
      <c r="D44" s="19">
        <f>D46</f>
        <v>32560</v>
      </c>
    </row>
    <row r="45" spans="1:4" x14ac:dyDescent="0.25">
      <c r="A45" s="9"/>
      <c r="B45" s="12"/>
      <c r="C45" s="7" t="s">
        <v>61</v>
      </c>
      <c r="D45" s="23"/>
    </row>
    <row r="46" spans="1:4" x14ac:dyDescent="0.25">
      <c r="A46" s="9"/>
      <c r="B46" s="11">
        <v>422</v>
      </c>
      <c r="C46" s="6" t="s">
        <v>63</v>
      </c>
      <c r="D46" s="19">
        <f>SUM(D47:D49)</f>
        <v>32560</v>
      </c>
    </row>
    <row r="47" spans="1:4" x14ac:dyDescent="0.25">
      <c r="A47" s="3" t="s">
        <v>64</v>
      </c>
      <c r="B47" s="3">
        <v>4221</v>
      </c>
      <c r="C47" s="2" t="s">
        <v>65</v>
      </c>
      <c r="D47" s="18">
        <v>27200</v>
      </c>
    </row>
    <row r="48" spans="1:4" x14ac:dyDescent="0.25">
      <c r="A48" s="3" t="s">
        <v>66</v>
      </c>
      <c r="B48" s="3">
        <v>4226</v>
      </c>
      <c r="C48" s="2" t="s">
        <v>67</v>
      </c>
      <c r="D48" s="18">
        <v>3200</v>
      </c>
    </row>
    <row r="49" spans="1:4" x14ac:dyDescent="0.25">
      <c r="A49" s="3" t="s">
        <v>68</v>
      </c>
      <c r="B49" s="3">
        <v>4241</v>
      </c>
      <c r="C49" s="2" t="s">
        <v>69</v>
      </c>
      <c r="D49" s="18">
        <v>2160</v>
      </c>
    </row>
    <row r="50" spans="1:4" x14ac:dyDescent="0.25">
      <c r="A50" s="7"/>
      <c r="B50" s="7"/>
      <c r="C50" s="10" t="s">
        <v>70</v>
      </c>
      <c r="D50" s="14">
        <f>D14+D43</f>
        <v>546072</v>
      </c>
    </row>
    <row r="51" spans="1:4" x14ac:dyDescent="0.25">
      <c r="D51" s="1"/>
    </row>
    <row r="52" spans="1:4" x14ac:dyDescent="0.25">
      <c r="D52" s="1"/>
    </row>
    <row r="53" spans="1:4" x14ac:dyDescent="0.25">
      <c r="D53" s="1"/>
    </row>
    <row r="54" spans="1:4" x14ac:dyDescent="0.25">
      <c r="D54" s="1"/>
    </row>
    <row r="55" spans="1:4" x14ac:dyDescent="0.25">
      <c r="D5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Tajnica</cp:lastModifiedBy>
  <cp:lastPrinted>2017-12-06T14:13:05Z</cp:lastPrinted>
  <dcterms:created xsi:type="dcterms:W3CDTF">2017-12-06T13:28:22Z</dcterms:created>
  <dcterms:modified xsi:type="dcterms:W3CDTF">2018-02-07T15:17:07Z</dcterms:modified>
</cp:coreProperties>
</file>