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Vladimir\Desktop\"/>
    </mc:Choice>
  </mc:AlternateContent>
  <xr:revisionPtr revIDLastSave="0" documentId="13_ncr:1_{29FA6996-8A2D-45CA-B800-6083A574F24A}" xr6:coauthVersionLast="36" xr6:coauthVersionMax="36" xr10:uidLastSave="{00000000-0000-0000-0000-000000000000}"/>
  <bookViews>
    <workbookView xWindow="0" yWindow="0" windowWidth="28800" windowHeight="13005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7" i="1" l="1"/>
  <c r="D106" i="1"/>
  <c r="D80" i="1"/>
  <c r="D78" i="1"/>
  <c r="D76" i="1"/>
  <c r="D74" i="1"/>
  <c r="D72" i="1"/>
  <c r="D70" i="1"/>
  <c r="D68" i="1"/>
  <c r="D66" i="1"/>
  <c r="D64" i="1"/>
  <c r="D62" i="1"/>
  <c r="D60" i="1"/>
  <c r="D58" i="1"/>
  <c r="D56" i="1"/>
  <c r="D54" i="1"/>
  <c r="D52" i="1"/>
  <c r="D50" i="1"/>
  <c r="D48" i="1"/>
  <c r="D46" i="1"/>
  <c r="D44" i="1"/>
  <c r="D42" i="1"/>
  <c r="D40" i="1"/>
  <c r="D38" i="1"/>
  <c r="D35" i="1"/>
  <c r="D33" i="1"/>
  <c r="D31" i="1"/>
  <c r="D29" i="1"/>
  <c r="D27" i="1"/>
  <c r="D25" i="1"/>
  <c r="D23" i="1"/>
  <c r="D20" i="1"/>
  <c r="D18" i="1"/>
  <c r="D15" i="1"/>
  <c r="D12" i="1"/>
  <c r="D10" i="1"/>
  <c r="D8" i="1"/>
</calcChain>
</file>

<file path=xl/sharedStrings.xml><?xml version="1.0" encoding="utf-8"?>
<sst xmlns="http://schemas.openxmlformats.org/spreadsheetml/2006/main" count="280" uniqueCount="119">
  <si>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</si>
  <si>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</si>
  <si>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</si>
  <si>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</si>
  <si>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</si>
  <si>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</si>
  <si>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</si>
  <si>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</si>
  <si>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XVI. GIMNAZIJA_x000D_
Križanićeva 4 a_x000D_
Zagreb_x000D_
Tel: sladana.miletic@skole.hr   Fax: /_x000D_
OIB: 66308266046_x000D_
Mail: sladana.miletic@skole.hr_x000D_
IBAN: HR5223400091100036232</t>
  </si>
  <si>
    <t>Isplata Sredstava Za Razdoblje: 01.09.2024 Do 30.09.2024</t>
  </si>
  <si>
    <t>R-GLOBAL d.o.o.</t>
  </si>
  <si>
    <t>93152082975</t>
  </si>
  <si>
    <t>ZAGREB</t>
  </si>
  <si>
    <t>ZAKUPNINE I NAJAMNINE</t>
  </si>
  <si>
    <t>XVI. GIMNAZIJA</t>
  </si>
  <si>
    <t>Ukupno:</t>
  </si>
  <si>
    <t>INTERNET MALL d.o.o.</t>
  </si>
  <si>
    <t>91380369083</t>
  </si>
  <si>
    <t>OSTALE USLUGE</t>
  </si>
  <si>
    <t>HRVATSKA POŠTA d.d.</t>
  </si>
  <si>
    <t>87311810356</t>
  </si>
  <si>
    <t>Velika Gorica</t>
  </si>
  <si>
    <t>USLUGE TELEFONA, POŠTE</t>
  </si>
  <si>
    <t>FINA</t>
  </si>
  <si>
    <t>85821130368</t>
  </si>
  <si>
    <t>BANKARSKE USLUGE I USLUGE PLATNOG PROMETA</t>
  </si>
  <si>
    <t>OSTALI NESPOMENUTI FINANCIJSKI RASHODI</t>
  </si>
  <si>
    <t>ZET d.o.o.</t>
  </si>
  <si>
    <t>82031999604</t>
  </si>
  <si>
    <t>OSTALI RASHODI ZA ZAPOSLENE</t>
  </si>
  <si>
    <t>NAKNADE ZA PRIJEVOZ RADNIKA</t>
  </si>
  <si>
    <t>HRVATSKI TELEKOM d.d.</t>
  </si>
  <si>
    <t>81793146560</t>
  </si>
  <si>
    <t>Zagreb</t>
  </si>
  <si>
    <t>IBS TECH d.o.o.</t>
  </si>
  <si>
    <t>75037095052</t>
  </si>
  <si>
    <t>UREDSKI MATERIJAL I OSTALI MATERIJALNI RASHODI</t>
  </si>
  <si>
    <t>BUMBAR ANTE</t>
  </si>
  <si>
    <t>72124229908</t>
  </si>
  <si>
    <t xml:space="preserve">POTRAŽIVANJA OD ZAPOSLENIH                                                                                                                            </t>
  </si>
  <si>
    <t>OPTIMUS LAB d.o.o.</t>
  </si>
  <si>
    <t>71981294715</t>
  </si>
  <si>
    <t>Čakovec</t>
  </si>
  <si>
    <t>RAČUNALNE USLUGE</t>
  </si>
  <si>
    <t>TELEMACH HRVATSKA d.o.o.</t>
  </si>
  <si>
    <t>70133616033</t>
  </si>
  <si>
    <t xml:space="preserve">ZAGREB </t>
  </si>
  <si>
    <t>SABIONI ANAMARIJA</t>
  </si>
  <si>
    <t>60456119857</t>
  </si>
  <si>
    <t>MASLIĆ ALANOVIĆ VEDRANA</t>
  </si>
  <si>
    <t>60041154484</t>
  </si>
  <si>
    <t>HRVATSKO DRUŠTVO UČITELJA I PROFESORA NJEMAČKOG JEZIKA</t>
  </si>
  <si>
    <t>56750112863</t>
  </si>
  <si>
    <t>10000 ZAGREB</t>
  </si>
  <si>
    <t>STRUČNO USAVRŠAVANJE ZAPOSLENIKA</t>
  </si>
  <si>
    <t>MAKRO MIKRO GRUPA  d.o.o.</t>
  </si>
  <si>
    <t>50467974870</t>
  </si>
  <si>
    <t>HOTEL JADRAN ŠIBENIK d.d.</t>
  </si>
  <si>
    <t>47183175939</t>
  </si>
  <si>
    <t>ŠIBENIK</t>
  </si>
  <si>
    <t>KAUZLARIĆ NATAŠA</t>
  </si>
  <si>
    <t>45243394032</t>
  </si>
  <si>
    <t>JUKIĆ VUKOJA JASNA</t>
  </si>
  <si>
    <t>43717418763</t>
  </si>
  <si>
    <t>ČISTA VODA d.o.o.</t>
  </si>
  <si>
    <t>42375187043</t>
  </si>
  <si>
    <t>ŠKOLSKA KNJIGA d.d.</t>
  </si>
  <si>
    <t>38967655335</t>
  </si>
  <si>
    <t>FOKUS INFOPROJEKT d.o.o.</t>
  </si>
  <si>
    <t>37439642333</t>
  </si>
  <si>
    <t>SISAK</t>
  </si>
  <si>
    <t>ANPARO d.o.o.</t>
  </si>
  <si>
    <t>36885326631</t>
  </si>
  <si>
    <t>10000 Zagreb</t>
  </si>
  <si>
    <t>ABC vl. Silvia Venchiarutti</t>
  </si>
  <si>
    <t>33516932568</t>
  </si>
  <si>
    <t>A1 HRVATSKA d.o.o.</t>
  </si>
  <si>
    <t>29524210204</t>
  </si>
  <si>
    <t>PBZ CARD d.o.o.</t>
  </si>
  <si>
    <t>282495895537</t>
  </si>
  <si>
    <t>OBVEZE ZA ZATEZNE KAMATE</t>
  </si>
  <si>
    <t>BAGARIĆ PETAR</t>
  </si>
  <si>
    <t>26635491434</t>
  </si>
  <si>
    <t>CROATIA AIRLINES</t>
  </si>
  <si>
    <t>24640993045</t>
  </si>
  <si>
    <t>NET-MAG d.o.o.</t>
  </si>
  <si>
    <t>21173008888</t>
  </si>
  <si>
    <t>BITS AND BYTES d.o.o.</t>
  </si>
  <si>
    <t>17235438781</t>
  </si>
  <si>
    <t>STRMEC-SVETA NEDELJA</t>
  </si>
  <si>
    <t>WEAR IT DESIGN j.d.o.o.</t>
  </si>
  <si>
    <t>15891953277</t>
  </si>
  <si>
    <t>KLASIČNA GIMNAZIJA</t>
  </si>
  <si>
    <t>14848609512</t>
  </si>
  <si>
    <t>KOMUNALNE USLUGE</t>
  </si>
  <si>
    <t>AKD-ZAŠTITA d.o.o.</t>
  </si>
  <si>
    <t>09253797076</t>
  </si>
  <si>
    <t>NET-MAG vl. Hrvoje Križ</t>
  </si>
  <si>
    <t>09012552972</t>
  </si>
  <si>
    <t>HOTEL IMPERIAL</t>
  </si>
  <si>
    <t>06819473304</t>
  </si>
  <si>
    <t>VODICE</t>
  </si>
  <si>
    <t>PRIVREDNA BANKA ZAGREB d.d.</t>
  </si>
  <si>
    <t>02535697732</t>
  </si>
  <si>
    <t>DOM ZDRAVLJA ZAGREB-CENTAR</t>
  </si>
  <si>
    <t>00053084642</t>
  </si>
  <si>
    <t>Neto plaće zaposlenika</t>
  </si>
  <si>
    <t>PLAĆE ZA REDOVAN RAD</t>
  </si>
  <si>
    <t>PLAĆE ZA PREKOVREMENI RAD</t>
  </si>
  <si>
    <t>Prijevoz zaposlenika</t>
  </si>
  <si>
    <t>OBVEZE ZA BOLOVANJA IZNAD 42 DANA</t>
  </si>
  <si>
    <t>DOPRINOSI ZA ZDRAVSTVENO OSIGURANJE</t>
  </si>
  <si>
    <t>DOPRINOSI ZA ZAPOŠLJAVANJE</t>
  </si>
  <si>
    <t>Porez iz plaće</t>
  </si>
  <si>
    <t>Doprinos za MIO I</t>
  </si>
  <si>
    <t>Doprinos za MIO II</t>
  </si>
  <si>
    <t>Doprinos za ZO</t>
  </si>
  <si>
    <t>OSTALE OBVEZE ZA ZAPOSLENE (NAGRADE, DAROVI, OTPREMNINE,POMOĆI)-bruto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</si>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</sst>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84"/>
  <sheetViews>
    <sheetView tabSelected="1" topLeftCell="A49" zoomScaleNormal="100" workbookViewId="0">
      <selection activeCell="A7" sqref="A7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396.12</v>
      </c>
      <c r="E7" s="10">
        <v>3235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396.12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12</v>
      </c>
      <c r="D9" s="18">
        <v>248.06</v>
      </c>
      <c r="E9" s="10">
        <v>3239</v>
      </c>
      <c r="F9" s="9" t="s">
        <v>18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248.06</v>
      </c>
      <c r="E10" s="23"/>
      <c r="F10" s="25"/>
      <c r="G10" s="26"/>
    </row>
    <row r="11" spans="1:7" x14ac:dyDescent="0.25">
      <c r="A11" s="9" t="s">
        <v>19</v>
      </c>
      <c r="B11" s="14" t="s">
        <v>20</v>
      </c>
      <c r="C11" s="10" t="s">
        <v>21</v>
      </c>
      <c r="D11" s="18">
        <v>73.31</v>
      </c>
      <c r="E11" s="10">
        <v>3231</v>
      </c>
      <c r="F11" s="9" t="s">
        <v>22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73.31</v>
      </c>
      <c r="E12" s="23"/>
      <c r="F12" s="25"/>
      <c r="G12" s="26"/>
    </row>
    <row r="13" spans="1:7" x14ac:dyDescent="0.25">
      <c r="A13" s="9" t="s">
        <v>23</v>
      </c>
      <c r="B13" s="14" t="s">
        <v>24</v>
      </c>
      <c r="C13" s="10" t="s">
        <v>12</v>
      </c>
      <c r="D13" s="18">
        <v>3.32</v>
      </c>
      <c r="E13" s="10">
        <v>3431</v>
      </c>
      <c r="F13" s="9" t="s">
        <v>25</v>
      </c>
      <c r="G13" s="27" t="s">
        <v>14</v>
      </c>
    </row>
    <row r="14" spans="1:7" x14ac:dyDescent="0.25">
      <c r="A14" s="9"/>
      <c r="B14" s="14"/>
      <c r="C14" s="10"/>
      <c r="D14" s="18">
        <v>49.78</v>
      </c>
      <c r="E14" s="10">
        <v>3434</v>
      </c>
      <c r="F14" s="9" t="s">
        <v>26</v>
      </c>
      <c r="G14" s="28" t="s">
        <v>14</v>
      </c>
    </row>
    <row r="15" spans="1:7" ht="27" customHeight="1" thickBot="1" x14ac:dyDescent="0.3">
      <c r="A15" s="21" t="s">
        <v>15</v>
      </c>
      <c r="B15" s="22"/>
      <c r="C15" s="23"/>
      <c r="D15" s="24">
        <f>SUM(D13:D14)</f>
        <v>53.1</v>
      </c>
      <c r="E15" s="23"/>
      <c r="F15" s="25"/>
      <c r="G15" s="26"/>
    </row>
    <row r="16" spans="1:7" x14ac:dyDescent="0.25">
      <c r="A16" s="9" t="s">
        <v>27</v>
      </c>
      <c r="B16" s="14" t="s">
        <v>28</v>
      </c>
      <c r="C16" s="10" t="s">
        <v>12</v>
      </c>
      <c r="D16" s="18">
        <v>852.06</v>
      </c>
      <c r="E16" s="10">
        <v>3121</v>
      </c>
      <c r="F16" s="9" t="s">
        <v>29</v>
      </c>
      <c r="G16" s="27" t="s">
        <v>14</v>
      </c>
    </row>
    <row r="17" spans="1:7" x14ac:dyDescent="0.25">
      <c r="A17" s="9"/>
      <c r="B17" s="14"/>
      <c r="C17" s="10"/>
      <c r="D17" s="18">
        <v>813.57</v>
      </c>
      <c r="E17" s="10">
        <v>3212</v>
      </c>
      <c r="F17" s="9" t="s">
        <v>30</v>
      </c>
      <c r="G17" s="28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SUM(D16:D17)</f>
        <v>1665.63</v>
      </c>
      <c r="E18" s="23"/>
      <c r="F18" s="25"/>
      <c r="G18" s="26"/>
    </row>
    <row r="19" spans="1:7" x14ac:dyDescent="0.25">
      <c r="A19" s="9" t="s">
        <v>31</v>
      </c>
      <c r="B19" s="14" t="s">
        <v>32</v>
      </c>
      <c r="C19" s="10" t="s">
        <v>33</v>
      </c>
      <c r="D19" s="18">
        <v>23.22</v>
      </c>
      <c r="E19" s="10">
        <v>3231</v>
      </c>
      <c r="F19" s="9" t="s">
        <v>22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23.22</v>
      </c>
      <c r="E20" s="23"/>
      <c r="F20" s="25"/>
      <c r="G20" s="26"/>
    </row>
    <row r="21" spans="1:7" x14ac:dyDescent="0.25">
      <c r="A21" s="9" t="s">
        <v>34</v>
      </c>
      <c r="B21" s="14" t="s">
        <v>35</v>
      </c>
      <c r="C21" s="10" t="s">
        <v>33</v>
      </c>
      <c r="D21" s="18">
        <v>28.62</v>
      </c>
      <c r="E21" s="10">
        <v>3221</v>
      </c>
      <c r="F21" s="9" t="s">
        <v>36</v>
      </c>
      <c r="G21" s="27" t="s">
        <v>14</v>
      </c>
    </row>
    <row r="22" spans="1:7" x14ac:dyDescent="0.25">
      <c r="A22" s="9"/>
      <c r="B22" s="14"/>
      <c r="C22" s="10"/>
      <c r="D22" s="18">
        <v>139.41</v>
      </c>
      <c r="E22" s="10">
        <v>3221</v>
      </c>
      <c r="F22" s="9" t="s">
        <v>36</v>
      </c>
      <c r="G22" s="28" t="s">
        <v>14</v>
      </c>
    </row>
    <row r="23" spans="1:7" ht="27" customHeight="1" thickBot="1" x14ac:dyDescent="0.3">
      <c r="A23" s="21" t="s">
        <v>15</v>
      </c>
      <c r="B23" s="22"/>
      <c r="C23" s="23"/>
      <c r="D23" s="24">
        <f>SUM(D21:D22)</f>
        <v>168.03</v>
      </c>
      <c r="E23" s="23"/>
      <c r="F23" s="25"/>
      <c r="G23" s="26"/>
    </row>
    <row r="24" spans="1:7" x14ac:dyDescent="0.25">
      <c r="A24" s="9" t="s">
        <v>37</v>
      </c>
      <c r="B24" s="14" t="s">
        <v>38</v>
      </c>
      <c r="C24" s="10" t="s">
        <v>12</v>
      </c>
      <c r="D24" s="18">
        <v>100</v>
      </c>
      <c r="E24" s="10">
        <v>1231</v>
      </c>
      <c r="F24" s="9" t="s">
        <v>39</v>
      </c>
      <c r="G24" s="27" t="s">
        <v>14</v>
      </c>
    </row>
    <row r="25" spans="1:7" ht="27" customHeight="1" thickBot="1" x14ac:dyDescent="0.3">
      <c r="A25" s="21" t="s">
        <v>15</v>
      </c>
      <c r="B25" s="22"/>
      <c r="C25" s="23"/>
      <c r="D25" s="24">
        <f>SUM(D24:D24)</f>
        <v>100</v>
      </c>
      <c r="E25" s="23"/>
      <c r="F25" s="25"/>
      <c r="G25" s="26"/>
    </row>
    <row r="26" spans="1:7" x14ac:dyDescent="0.25">
      <c r="A26" s="9" t="s">
        <v>40</v>
      </c>
      <c r="B26" s="14" t="s">
        <v>41</v>
      </c>
      <c r="C26" s="10" t="s">
        <v>42</v>
      </c>
      <c r="D26" s="18">
        <v>472.5</v>
      </c>
      <c r="E26" s="10">
        <v>3238</v>
      </c>
      <c r="F26" s="9" t="s">
        <v>43</v>
      </c>
      <c r="G26" s="27" t="s">
        <v>14</v>
      </c>
    </row>
    <row r="27" spans="1:7" ht="27" customHeight="1" thickBot="1" x14ac:dyDescent="0.3">
      <c r="A27" s="21" t="s">
        <v>15</v>
      </c>
      <c r="B27" s="22"/>
      <c r="C27" s="23"/>
      <c r="D27" s="24">
        <f>SUM(D26:D26)</f>
        <v>472.5</v>
      </c>
      <c r="E27" s="23"/>
      <c r="F27" s="25"/>
      <c r="G27" s="26"/>
    </row>
    <row r="28" spans="1:7" x14ac:dyDescent="0.25">
      <c r="A28" s="9" t="s">
        <v>44</v>
      </c>
      <c r="B28" s="14" t="s">
        <v>45</v>
      </c>
      <c r="C28" s="10" t="s">
        <v>46</v>
      </c>
      <c r="D28" s="18">
        <v>9.94</v>
      </c>
      <c r="E28" s="10">
        <v>3231</v>
      </c>
      <c r="F28" s="9" t="s">
        <v>22</v>
      </c>
      <c r="G28" s="27" t="s">
        <v>14</v>
      </c>
    </row>
    <row r="29" spans="1:7" ht="27" customHeight="1" thickBot="1" x14ac:dyDescent="0.3">
      <c r="A29" s="21" t="s">
        <v>15</v>
      </c>
      <c r="B29" s="22"/>
      <c r="C29" s="23"/>
      <c r="D29" s="24">
        <f>SUM(D28:D28)</f>
        <v>9.94</v>
      </c>
      <c r="E29" s="23"/>
      <c r="F29" s="25"/>
      <c r="G29" s="26"/>
    </row>
    <row r="30" spans="1:7" x14ac:dyDescent="0.25">
      <c r="A30" s="9" t="s">
        <v>47</v>
      </c>
      <c r="B30" s="14" t="s">
        <v>48</v>
      </c>
      <c r="C30" s="10" t="s">
        <v>12</v>
      </c>
      <c r="D30" s="18">
        <v>320</v>
      </c>
      <c r="E30" s="10">
        <v>1231</v>
      </c>
      <c r="F30" s="9" t="s">
        <v>39</v>
      </c>
      <c r="G30" s="27" t="s">
        <v>14</v>
      </c>
    </row>
    <row r="31" spans="1:7" ht="27" customHeight="1" thickBot="1" x14ac:dyDescent="0.3">
      <c r="A31" s="21" t="s">
        <v>15</v>
      </c>
      <c r="B31" s="22"/>
      <c r="C31" s="23"/>
      <c r="D31" s="24">
        <f>SUM(D30:D30)</f>
        <v>320</v>
      </c>
      <c r="E31" s="23"/>
      <c r="F31" s="25"/>
      <c r="G31" s="26"/>
    </row>
    <row r="32" spans="1:7" x14ac:dyDescent="0.25">
      <c r="A32" s="9" t="s">
        <v>49</v>
      </c>
      <c r="B32" s="14" t="s">
        <v>50</v>
      </c>
      <c r="C32" s="10" t="s">
        <v>12</v>
      </c>
      <c r="D32" s="18">
        <v>630</v>
      </c>
      <c r="E32" s="10">
        <v>1231</v>
      </c>
      <c r="F32" s="9" t="s">
        <v>39</v>
      </c>
      <c r="G32" s="27" t="s">
        <v>14</v>
      </c>
    </row>
    <row r="33" spans="1:7" ht="27" customHeight="1" thickBot="1" x14ac:dyDescent="0.3">
      <c r="A33" s="21" t="s">
        <v>15</v>
      </c>
      <c r="B33" s="22"/>
      <c r="C33" s="23"/>
      <c r="D33" s="24">
        <f>SUM(D32:D32)</f>
        <v>630</v>
      </c>
      <c r="E33" s="23"/>
      <c r="F33" s="25"/>
      <c r="G33" s="26"/>
    </row>
    <row r="34" spans="1:7" x14ac:dyDescent="0.25">
      <c r="A34" s="9" t="s">
        <v>51</v>
      </c>
      <c r="B34" s="14" t="s">
        <v>52</v>
      </c>
      <c r="C34" s="10" t="s">
        <v>53</v>
      </c>
      <c r="D34" s="18">
        <v>50</v>
      </c>
      <c r="E34" s="10">
        <v>3213</v>
      </c>
      <c r="F34" s="9" t="s">
        <v>54</v>
      </c>
      <c r="G34" s="27" t="s">
        <v>14</v>
      </c>
    </row>
    <row r="35" spans="1:7" ht="27" customHeight="1" thickBot="1" x14ac:dyDescent="0.3">
      <c r="A35" s="21" t="s">
        <v>15</v>
      </c>
      <c r="B35" s="22"/>
      <c r="C35" s="23"/>
      <c r="D35" s="24">
        <f>SUM(D34:D34)</f>
        <v>50</v>
      </c>
      <c r="E35" s="23"/>
      <c r="F35" s="25"/>
      <c r="G35" s="26"/>
    </row>
    <row r="36" spans="1:7" x14ac:dyDescent="0.25">
      <c r="A36" s="9" t="s">
        <v>55</v>
      </c>
      <c r="B36" s="14" t="s">
        <v>56</v>
      </c>
      <c r="C36" s="10" t="s">
        <v>12</v>
      </c>
      <c r="D36" s="18">
        <v>192.15</v>
      </c>
      <c r="E36" s="10">
        <v>3221</v>
      </c>
      <c r="F36" s="9" t="s">
        <v>36</v>
      </c>
      <c r="G36" s="27" t="s">
        <v>14</v>
      </c>
    </row>
    <row r="37" spans="1:7" x14ac:dyDescent="0.25">
      <c r="A37" s="9"/>
      <c r="B37" s="14"/>
      <c r="C37" s="10"/>
      <c r="D37" s="18">
        <v>241.25</v>
      </c>
      <c r="E37" s="10">
        <v>3221</v>
      </c>
      <c r="F37" s="9" t="s">
        <v>36</v>
      </c>
      <c r="G37" s="28" t="s">
        <v>14</v>
      </c>
    </row>
    <row r="38" spans="1:7" ht="27" customHeight="1" thickBot="1" x14ac:dyDescent="0.3">
      <c r="A38" s="21" t="s">
        <v>15</v>
      </c>
      <c r="B38" s="22"/>
      <c r="C38" s="23"/>
      <c r="D38" s="24">
        <f>SUM(D36:D37)</f>
        <v>433.4</v>
      </c>
      <c r="E38" s="23"/>
      <c r="F38" s="25"/>
      <c r="G38" s="26"/>
    </row>
    <row r="39" spans="1:7" x14ac:dyDescent="0.25">
      <c r="A39" s="9" t="s">
        <v>57</v>
      </c>
      <c r="B39" s="14" t="s">
        <v>58</v>
      </c>
      <c r="C39" s="10" t="s">
        <v>59</v>
      </c>
      <c r="D39" s="18">
        <v>173.4</v>
      </c>
      <c r="E39" s="10">
        <v>3239</v>
      </c>
      <c r="F39" s="9" t="s">
        <v>18</v>
      </c>
      <c r="G39" s="27" t="s">
        <v>14</v>
      </c>
    </row>
    <row r="40" spans="1:7" ht="27" customHeight="1" thickBot="1" x14ac:dyDescent="0.3">
      <c r="A40" s="21" t="s">
        <v>15</v>
      </c>
      <c r="B40" s="22"/>
      <c r="C40" s="23"/>
      <c r="D40" s="24">
        <f>SUM(D39:D39)</f>
        <v>173.4</v>
      </c>
      <c r="E40" s="23"/>
      <c r="F40" s="25"/>
      <c r="G40" s="26"/>
    </row>
    <row r="41" spans="1:7" x14ac:dyDescent="0.25">
      <c r="A41" s="9" t="s">
        <v>60</v>
      </c>
      <c r="B41" s="14" t="s">
        <v>61</v>
      </c>
      <c r="C41" s="10" t="s">
        <v>46</v>
      </c>
      <c r="D41" s="18">
        <v>320</v>
      </c>
      <c r="E41" s="10">
        <v>1231</v>
      </c>
      <c r="F41" s="9" t="s">
        <v>39</v>
      </c>
      <c r="G41" s="27" t="s">
        <v>14</v>
      </c>
    </row>
    <row r="42" spans="1:7" ht="27" customHeight="1" thickBot="1" x14ac:dyDescent="0.3">
      <c r="A42" s="21" t="s">
        <v>15</v>
      </c>
      <c r="B42" s="22"/>
      <c r="C42" s="23"/>
      <c r="D42" s="24">
        <f>SUM(D41:D41)</f>
        <v>320</v>
      </c>
      <c r="E42" s="23"/>
      <c r="F42" s="25"/>
      <c r="G42" s="26"/>
    </row>
    <row r="43" spans="1:7" x14ac:dyDescent="0.25">
      <c r="A43" s="9" t="s">
        <v>62</v>
      </c>
      <c r="B43" s="14" t="s">
        <v>63</v>
      </c>
      <c r="C43" s="10" t="s">
        <v>12</v>
      </c>
      <c r="D43" s="18">
        <v>630</v>
      </c>
      <c r="E43" s="10">
        <v>1231</v>
      </c>
      <c r="F43" s="9" t="s">
        <v>39</v>
      </c>
      <c r="G43" s="27" t="s">
        <v>14</v>
      </c>
    </row>
    <row r="44" spans="1:7" ht="27" customHeight="1" thickBot="1" x14ac:dyDescent="0.3">
      <c r="A44" s="21" t="s">
        <v>15</v>
      </c>
      <c r="B44" s="22"/>
      <c r="C44" s="23"/>
      <c r="D44" s="24">
        <f>SUM(D43:D43)</f>
        <v>630</v>
      </c>
      <c r="E44" s="23"/>
      <c r="F44" s="25"/>
      <c r="G44" s="26"/>
    </row>
    <row r="45" spans="1:7" x14ac:dyDescent="0.25">
      <c r="A45" s="9" t="s">
        <v>64</v>
      </c>
      <c r="B45" s="14" t="s">
        <v>65</v>
      </c>
      <c r="C45" s="10" t="s">
        <v>33</v>
      </c>
      <c r="D45" s="18">
        <v>63.84</v>
      </c>
      <c r="E45" s="10">
        <v>3235</v>
      </c>
      <c r="F45" s="9" t="s">
        <v>13</v>
      </c>
      <c r="G45" s="27" t="s">
        <v>14</v>
      </c>
    </row>
    <row r="46" spans="1:7" ht="27" customHeight="1" thickBot="1" x14ac:dyDescent="0.3">
      <c r="A46" s="21" t="s">
        <v>15</v>
      </c>
      <c r="B46" s="22"/>
      <c r="C46" s="23"/>
      <c r="D46" s="24">
        <f>SUM(D45:D45)</f>
        <v>63.84</v>
      </c>
      <c r="E46" s="23"/>
      <c r="F46" s="25"/>
      <c r="G46" s="26"/>
    </row>
    <row r="47" spans="1:7" x14ac:dyDescent="0.25">
      <c r="A47" s="9" t="s">
        <v>66</v>
      </c>
      <c r="B47" s="14" t="s">
        <v>67</v>
      </c>
      <c r="C47" s="10" t="s">
        <v>33</v>
      </c>
      <c r="D47" s="18">
        <v>46.22</v>
      </c>
      <c r="E47" s="10">
        <v>3221</v>
      </c>
      <c r="F47" s="9" t="s">
        <v>36</v>
      </c>
      <c r="G47" s="27" t="s">
        <v>14</v>
      </c>
    </row>
    <row r="48" spans="1:7" ht="27" customHeight="1" thickBot="1" x14ac:dyDescent="0.3">
      <c r="A48" s="21" t="s">
        <v>15</v>
      </c>
      <c r="B48" s="22"/>
      <c r="C48" s="23"/>
      <c r="D48" s="24">
        <f>SUM(D47:D47)</f>
        <v>46.22</v>
      </c>
      <c r="E48" s="23"/>
      <c r="F48" s="25"/>
      <c r="G48" s="26"/>
    </row>
    <row r="49" spans="1:7" x14ac:dyDescent="0.25">
      <c r="A49" s="9" t="s">
        <v>68</v>
      </c>
      <c r="B49" s="14" t="s">
        <v>69</v>
      </c>
      <c r="C49" s="10" t="s">
        <v>70</v>
      </c>
      <c r="D49" s="18">
        <v>100</v>
      </c>
      <c r="E49" s="10">
        <v>3238</v>
      </c>
      <c r="F49" s="9" t="s">
        <v>43</v>
      </c>
      <c r="G49" s="27" t="s">
        <v>14</v>
      </c>
    </row>
    <row r="50" spans="1:7" ht="27" customHeight="1" thickBot="1" x14ac:dyDescent="0.3">
      <c r="A50" s="21" t="s">
        <v>15</v>
      </c>
      <c r="B50" s="22"/>
      <c r="C50" s="23"/>
      <c r="D50" s="24">
        <f>SUM(D49:D49)</f>
        <v>100</v>
      </c>
      <c r="E50" s="23"/>
      <c r="F50" s="25"/>
      <c r="G50" s="26"/>
    </row>
    <row r="51" spans="1:7" x14ac:dyDescent="0.25">
      <c r="A51" s="9" t="s">
        <v>71</v>
      </c>
      <c r="B51" s="14" t="s">
        <v>72</v>
      </c>
      <c r="C51" s="10" t="s">
        <v>73</v>
      </c>
      <c r="D51" s="18">
        <v>312.5</v>
      </c>
      <c r="E51" s="10">
        <v>3239</v>
      </c>
      <c r="F51" s="9" t="s">
        <v>18</v>
      </c>
      <c r="G51" s="27" t="s">
        <v>14</v>
      </c>
    </row>
    <row r="52" spans="1:7" ht="27" customHeight="1" thickBot="1" x14ac:dyDescent="0.3">
      <c r="A52" s="21" t="s">
        <v>15</v>
      </c>
      <c r="B52" s="22"/>
      <c r="C52" s="23"/>
      <c r="D52" s="24">
        <f>SUM(D51:D51)</f>
        <v>312.5</v>
      </c>
      <c r="E52" s="23"/>
      <c r="F52" s="25"/>
      <c r="G52" s="26"/>
    </row>
    <row r="53" spans="1:7" x14ac:dyDescent="0.25">
      <c r="A53" s="9" t="s">
        <v>74</v>
      </c>
      <c r="B53" s="14" t="s">
        <v>75</v>
      </c>
      <c r="C53" s="10" t="s">
        <v>33</v>
      </c>
      <c r="D53" s="18">
        <v>331.25</v>
      </c>
      <c r="E53" s="10">
        <v>3239</v>
      </c>
      <c r="F53" s="9" t="s">
        <v>18</v>
      </c>
      <c r="G53" s="27" t="s">
        <v>14</v>
      </c>
    </row>
    <row r="54" spans="1:7" ht="27" customHeight="1" thickBot="1" x14ac:dyDescent="0.3">
      <c r="A54" s="21" t="s">
        <v>15</v>
      </c>
      <c r="B54" s="22"/>
      <c r="C54" s="23"/>
      <c r="D54" s="24">
        <f>SUM(D53:D53)</f>
        <v>331.25</v>
      </c>
      <c r="E54" s="23"/>
      <c r="F54" s="25"/>
      <c r="G54" s="26"/>
    </row>
    <row r="55" spans="1:7" x14ac:dyDescent="0.25">
      <c r="A55" s="9" t="s">
        <v>76</v>
      </c>
      <c r="B55" s="14" t="s">
        <v>77</v>
      </c>
      <c r="C55" s="10" t="s">
        <v>12</v>
      </c>
      <c r="D55" s="18">
        <v>33.119999999999997</v>
      </c>
      <c r="E55" s="10">
        <v>3231</v>
      </c>
      <c r="F55" s="9" t="s">
        <v>22</v>
      </c>
      <c r="G55" s="27" t="s">
        <v>14</v>
      </c>
    </row>
    <row r="56" spans="1:7" ht="27" customHeight="1" thickBot="1" x14ac:dyDescent="0.3">
      <c r="A56" s="21" t="s">
        <v>15</v>
      </c>
      <c r="B56" s="22"/>
      <c r="C56" s="23"/>
      <c r="D56" s="24">
        <f>SUM(D55:D55)</f>
        <v>33.119999999999997</v>
      </c>
      <c r="E56" s="23"/>
      <c r="F56" s="25"/>
      <c r="G56" s="26"/>
    </row>
    <row r="57" spans="1:7" x14ac:dyDescent="0.25">
      <c r="A57" s="9" t="s">
        <v>78</v>
      </c>
      <c r="B57" s="14" t="s">
        <v>79</v>
      </c>
      <c r="C57" s="10" t="s">
        <v>12</v>
      </c>
      <c r="D57" s="18">
        <v>0.26</v>
      </c>
      <c r="E57" s="10">
        <v>3433</v>
      </c>
      <c r="F57" s="9" t="s">
        <v>80</v>
      </c>
      <c r="G57" s="27" t="s">
        <v>14</v>
      </c>
    </row>
    <row r="58" spans="1:7" ht="27" customHeight="1" thickBot="1" x14ac:dyDescent="0.3">
      <c r="A58" s="21" t="s">
        <v>15</v>
      </c>
      <c r="B58" s="22"/>
      <c r="C58" s="23"/>
      <c r="D58" s="24">
        <f>SUM(D57:D57)</f>
        <v>0.26</v>
      </c>
      <c r="E58" s="23"/>
      <c r="F58" s="25"/>
      <c r="G58" s="26"/>
    </row>
    <row r="59" spans="1:7" x14ac:dyDescent="0.25">
      <c r="A59" s="9" t="s">
        <v>81</v>
      </c>
      <c r="B59" s="14" t="s">
        <v>82</v>
      </c>
      <c r="C59" s="10" t="s">
        <v>12</v>
      </c>
      <c r="D59" s="18">
        <v>320</v>
      </c>
      <c r="E59" s="10">
        <v>1231</v>
      </c>
      <c r="F59" s="9" t="s">
        <v>39</v>
      </c>
      <c r="G59" s="27" t="s">
        <v>14</v>
      </c>
    </row>
    <row r="60" spans="1:7" ht="27" customHeight="1" thickBot="1" x14ac:dyDescent="0.3">
      <c r="A60" s="21" t="s">
        <v>15</v>
      </c>
      <c r="B60" s="22"/>
      <c r="C60" s="23"/>
      <c r="D60" s="24">
        <f>SUM(D59:D59)</f>
        <v>320</v>
      </c>
      <c r="E60" s="23"/>
      <c r="F60" s="25"/>
      <c r="G60" s="26"/>
    </row>
    <row r="61" spans="1:7" x14ac:dyDescent="0.25">
      <c r="A61" s="9" t="s">
        <v>83</v>
      </c>
      <c r="B61" s="14" t="s">
        <v>84</v>
      </c>
      <c r="C61" s="10" t="s">
        <v>33</v>
      </c>
      <c r="D61" s="18">
        <v>3886.72</v>
      </c>
      <c r="E61" s="10">
        <v>3239</v>
      </c>
      <c r="F61" s="9" t="s">
        <v>18</v>
      </c>
      <c r="G61" s="27" t="s">
        <v>14</v>
      </c>
    </row>
    <row r="62" spans="1:7" ht="27" customHeight="1" thickBot="1" x14ac:dyDescent="0.3">
      <c r="A62" s="21" t="s">
        <v>15</v>
      </c>
      <c r="B62" s="22"/>
      <c r="C62" s="23"/>
      <c r="D62" s="24">
        <f>SUM(D61:D61)</f>
        <v>3886.72</v>
      </c>
      <c r="E62" s="23"/>
      <c r="F62" s="25"/>
      <c r="G62" s="26"/>
    </row>
    <row r="63" spans="1:7" x14ac:dyDescent="0.25">
      <c r="A63" s="9" t="s">
        <v>85</v>
      </c>
      <c r="B63" s="14" t="s">
        <v>86</v>
      </c>
      <c r="C63" s="10" t="s">
        <v>12</v>
      </c>
      <c r="D63" s="18">
        <v>2768</v>
      </c>
      <c r="E63" s="10">
        <v>3221</v>
      </c>
      <c r="F63" s="9" t="s">
        <v>36</v>
      </c>
      <c r="G63" s="27" t="s">
        <v>14</v>
      </c>
    </row>
    <row r="64" spans="1:7" ht="27" customHeight="1" thickBot="1" x14ac:dyDescent="0.3">
      <c r="A64" s="21" t="s">
        <v>15</v>
      </c>
      <c r="B64" s="22"/>
      <c r="C64" s="23"/>
      <c r="D64" s="24">
        <f>SUM(D63:D63)</f>
        <v>2768</v>
      </c>
      <c r="E64" s="23"/>
      <c r="F64" s="25"/>
      <c r="G64" s="26"/>
    </row>
    <row r="65" spans="1:7" x14ac:dyDescent="0.25">
      <c r="A65" s="9" t="s">
        <v>87</v>
      </c>
      <c r="B65" s="14" t="s">
        <v>88</v>
      </c>
      <c r="C65" s="10" t="s">
        <v>89</v>
      </c>
      <c r="D65" s="18">
        <v>26.13</v>
      </c>
      <c r="E65" s="10">
        <v>3221</v>
      </c>
      <c r="F65" s="9" t="s">
        <v>36</v>
      </c>
      <c r="G65" s="27" t="s">
        <v>14</v>
      </c>
    </row>
    <row r="66" spans="1:7" ht="27" customHeight="1" thickBot="1" x14ac:dyDescent="0.3">
      <c r="A66" s="21" t="s">
        <v>15</v>
      </c>
      <c r="B66" s="22"/>
      <c r="C66" s="23"/>
      <c r="D66" s="24">
        <f>SUM(D65:D65)</f>
        <v>26.13</v>
      </c>
      <c r="E66" s="23"/>
      <c r="F66" s="25"/>
      <c r="G66" s="26"/>
    </row>
    <row r="67" spans="1:7" x14ac:dyDescent="0.25">
      <c r="A67" s="9" t="s">
        <v>90</v>
      </c>
      <c r="B67" s="14" t="s">
        <v>91</v>
      </c>
      <c r="C67" s="10" t="s">
        <v>12</v>
      </c>
      <c r="D67" s="18">
        <v>400</v>
      </c>
      <c r="E67" s="10">
        <v>3239</v>
      </c>
      <c r="F67" s="9" t="s">
        <v>18</v>
      </c>
      <c r="G67" s="27" t="s">
        <v>14</v>
      </c>
    </row>
    <row r="68" spans="1:7" ht="27" customHeight="1" thickBot="1" x14ac:dyDescent="0.3">
      <c r="A68" s="21" t="s">
        <v>15</v>
      </c>
      <c r="B68" s="22"/>
      <c r="C68" s="23"/>
      <c r="D68" s="24">
        <f>SUM(D67:D67)</f>
        <v>400</v>
      </c>
      <c r="E68" s="23"/>
      <c r="F68" s="25"/>
      <c r="G68" s="26"/>
    </row>
    <row r="69" spans="1:7" x14ac:dyDescent="0.25">
      <c r="A69" s="9" t="s">
        <v>92</v>
      </c>
      <c r="B69" s="14" t="s">
        <v>93</v>
      </c>
      <c r="C69" s="10" t="s">
        <v>33</v>
      </c>
      <c r="D69" s="18">
        <v>1145.29</v>
      </c>
      <c r="E69" s="10">
        <v>3234</v>
      </c>
      <c r="F69" s="9" t="s">
        <v>94</v>
      </c>
      <c r="G69" s="27" t="s">
        <v>14</v>
      </c>
    </row>
    <row r="70" spans="1:7" ht="27" customHeight="1" thickBot="1" x14ac:dyDescent="0.3">
      <c r="A70" s="21" t="s">
        <v>15</v>
      </c>
      <c r="B70" s="22"/>
      <c r="C70" s="23"/>
      <c r="D70" s="24">
        <f>SUM(D69:D69)</f>
        <v>1145.29</v>
      </c>
      <c r="E70" s="23"/>
      <c r="F70" s="25"/>
      <c r="G70" s="26"/>
    </row>
    <row r="71" spans="1:7" x14ac:dyDescent="0.25">
      <c r="A71" s="9" t="s">
        <v>95</v>
      </c>
      <c r="B71" s="14" t="s">
        <v>96</v>
      </c>
      <c r="C71" s="10" t="s">
        <v>33</v>
      </c>
      <c r="D71" s="18">
        <v>99.2</v>
      </c>
      <c r="E71" s="10">
        <v>3234</v>
      </c>
      <c r="F71" s="9" t="s">
        <v>94</v>
      </c>
      <c r="G71" s="27" t="s">
        <v>14</v>
      </c>
    </row>
    <row r="72" spans="1:7" ht="27" customHeight="1" thickBot="1" x14ac:dyDescent="0.3">
      <c r="A72" s="21" t="s">
        <v>15</v>
      </c>
      <c r="B72" s="22"/>
      <c r="C72" s="23"/>
      <c r="D72" s="24">
        <f>SUM(D71:D71)</f>
        <v>99.2</v>
      </c>
      <c r="E72" s="23"/>
      <c r="F72" s="25"/>
      <c r="G72" s="26"/>
    </row>
    <row r="73" spans="1:7" x14ac:dyDescent="0.25">
      <c r="A73" s="9" t="s">
        <v>97</v>
      </c>
      <c r="B73" s="14" t="s">
        <v>98</v>
      </c>
      <c r="C73" s="10" t="s">
        <v>33</v>
      </c>
      <c r="D73" s="18">
        <v>140</v>
      </c>
      <c r="E73" s="10">
        <v>3238</v>
      </c>
      <c r="F73" s="9" t="s">
        <v>43</v>
      </c>
      <c r="G73" s="27" t="s">
        <v>14</v>
      </c>
    </row>
    <row r="74" spans="1:7" ht="27" customHeight="1" thickBot="1" x14ac:dyDescent="0.3">
      <c r="A74" s="21" t="s">
        <v>15</v>
      </c>
      <c r="B74" s="22"/>
      <c r="C74" s="23"/>
      <c r="D74" s="24">
        <f>SUM(D73:D73)</f>
        <v>140</v>
      </c>
      <c r="E74" s="23"/>
      <c r="F74" s="25"/>
      <c r="G74" s="26"/>
    </row>
    <row r="75" spans="1:7" x14ac:dyDescent="0.25">
      <c r="A75" s="9" t="s">
        <v>99</v>
      </c>
      <c r="B75" s="14" t="s">
        <v>100</v>
      </c>
      <c r="C75" s="10" t="s">
        <v>101</v>
      </c>
      <c r="D75" s="18">
        <v>153.6</v>
      </c>
      <c r="E75" s="10">
        <v>3239</v>
      </c>
      <c r="F75" s="9" t="s">
        <v>18</v>
      </c>
      <c r="G75" s="27" t="s">
        <v>14</v>
      </c>
    </row>
    <row r="76" spans="1:7" ht="27" customHeight="1" thickBot="1" x14ac:dyDescent="0.3">
      <c r="A76" s="21" t="s">
        <v>15</v>
      </c>
      <c r="B76" s="22"/>
      <c r="C76" s="23"/>
      <c r="D76" s="24">
        <f>SUM(D75:D75)</f>
        <v>153.6</v>
      </c>
      <c r="E76" s="23"/>
      <c r="F76" s="25"/>
      <c r="G76" s="26"/>
    </row>
    <row r="77" spans="1:7" x14ac:dyDescent="0.25">
      <c r="A77" s="9" t="s">
        <v>102</v>
      </c>
      <c r="B77" s="14" t="s">
        <v>103</v>
      </c>
      <c r="C77" s="10" t="s">
        <v>12</v>
      </c>
      <c r="D77" s="18">
        <v>112.27</v>
      </c>
      <c r="E77" s="10">
        <v>3431</v>
      </c>
      <c r="F77" s="9" t="s">
        <v>25</v>
      </c>
      <c r="G77" s="27" t="s">
        <v>14</v>
      </c>
    </row>
    <row r="78" spans="1:7" ht="27" customHeight="1" thickBot="1" x14ac:dyDescent="0.3">
      <c r="A78" s="21" t="s">
        <v>15</v>
      </c>
      <c r="B78" s="22"/>
      <c r="C78" s="23"/>
      <c r="D78" s="24">
        <f>SUM(D77:D77)</f>
        <v>112.27</v>
      </c>
      <c r="E78" s="23"/>
      <c r="F78" s="25"/>
      <c r="G78" s="26"/>
    </row>
    <row r="79" spans="1:7" x14ac:dyDescent="0.25">
      <c r="A79" s="9" t="s">
        <v>104</v>
      </c>
      <c r="B79" s="14" t="s">
        <v>105</v>
      </c>
      <c r="C79" s="10" t="s">
        <v>33</v>
      </c>
      <c r="D79" s="18">
        <v>33.36</v>
      </c>
      <c r="E79" s="10">
        <v>3431</v>
      </c>
      <c r="F79" s="9" t="s">
        <v>25</v>
      </c>
      <c r="G79" s="27" t="s">
        <v>14</v>
      </c>
    </row>
    <row r="80" spans="1:7" ht="27" customHeight="1" thickBot="1" x14ac:dyDescent="0.3">
      <c r="A80" s="21" t="s">
        <v>15</v>
      </c>
      <c r="B80" s="22"/>
      <c r="C80" s="23"/>
      <c r="D80" s="24">
        <f>SUM(D79:D79)</f>
        <v>33.36</v>
      </c>
      <c r="E80" s="23"/>
      <c r="F80" s="25"/>
      <c r="G80" s="26"/>
    </row>
    <row r="81" spans="1:7" x14ac:dyDescent="0.25">
      <c r="A81" s="9"/>
      <c r="B81" s="14"/>
      <c r="C81" s="10"/>
      <c r="D81" s="18">
        <v>34.33</v>
      </c>
      <c r="E81" s="10">
        <v>3110</v>
      </c>
      <c r="F81" s="9" t="s">
        <v>106</v>
      </c>
      <c r="G81" s="27" t="s">
        <v>14</v>
      </c>
    </row>
    <row r="82" spans="1:7" x14ac:dyDescent="0.25">
      <c r="A82" s="9"/>
      <c r="B82" s="14"/>
      <c r="C82" s="10"/>
      <c r="D82" s="18">
        <v>88353.51</v>
      </c>
      <c r="E82" s="10">
        <v>3110</v>
      </c>
      <c r="F82" s="9" t="s">
        <v>106</v>
      </c>
      <c r="G82" s="28" t="s">
        <v>14</v>
      </c>
    </row>
    <row r="83" spans="1:7" x14ac:dyDescent="0.25">
      <c r="A83" s="9"/>
      <c r="B83" s="14"/>
      <c r="C83" s="10"/>
      <c r="D83" s="18">
        <v>128839.82</v>
      </c>
      <c r="E83" s="10">
        <v>3111</v>
      </c>
      <c r="F83" s="9" t="s">
        <v>107</v>
      </c>
      <c r="G83" s="28" t="s">
        <v>14</v>
      </c>
    </row>
    <row r="84" spans="1:7" x14ac:dyDescent="0.25">
      <c r="A84" s="9"/>
      <c r="B84" s="14"/>
      <c r="C84" s="10"/>
      <c r="D84" s="18">
        <v>2385.7800000000002</v>
      </c>
      <c r="E84" s="10">
        <v>3113</v>
      </c>
      <c r="F84" s="9" t="s">
        <v>108</v>
      </c>
      <c r="G84" s="28" t="s">
        <v>14</v>
      </c>
    </row>
    <row r="85" spans="1:7" x14ac:dyDescent="0.25">
      <c r="A85" s="9"/>
      <c r="B85" s="14"/>
      <c r="C85" s="10"/>
      <c r="D85" s="18">
        <v>1444.05</v>
      </c>
      <c r="E85" s="10">
        <v>3120</v>
      </c>
      <c r="F85" s="9" t="s">
        <v>109</v>
      </c>
      <c r="G85" s="28" t="s">
        <v>14</v>
      </c>
    </row>
    <row r="86" spans="1:7" x14ac:dyDescent="0.25">
      <c r="A86" s="9"/>
      <c r="B86" s="14"/>
      <c r="C86" s="10"/>
      <c r="D86" s="18">
        <v>185.76</v>
      </c>
      <c r="E86" s="10">
        <v>3121</v>
      </c>
      <c r="F86" s="9" t="s">
        <v>29</v>
      </c>
      <c r="G86" s="28" t="s">
        <v>14</v>
      </c>
    </row>
    <row r="87" spans="1:7" x14ac:dyDescent="0.25">
      <c r="A87" s="9"/>
      <c r="B87" s="14"/>
      <c r="C87" s="10"/>
      <c r="D87" s="18">
        <v>1125.8399999999999</v>
      </c>
      <c r="E87" s="10">
        <v>3121</v>
      </c>
      <c r="F87" s="9" t="s">
        <v>29</v>
      </c>
      <c r="G87" s="28" t="s">
        <v>14</v>
      </c>
    </row>
    <row r="88" spans="1:7" x14ac:dyDescent="0.25">
      <c r="A88" s="9"/>
      <c r="B88" s="14"/>
      <c r="C88" s="10"/>
      <c r="D88" s="18">
        <v>2744</v>
      </c>
      <c r="E88" s="10">
        <v>3121</v>
      </c>
      <c r="F88" s="9" t="s">
        <v>29</v>
      </c>
      <c r="G88" s="28" t="s">
        <v>14</v>
      </c>
    </row>
    <row r="89" spans="1:7" x14ac:dyDescent="0.25">
      <c r="A89" s="9"/>
      <c r="B89" s="14"/>
      <c r="C89" s="10"/>
      <c r="D89" s="18">
        <v>565.04</v>
      </c>
      <c r="E89" s="10">
        <v>3122</v>
      </c>
      <c r="F89" s="9" t="s">
        <v>110</v>
      </c>
      <c r="G89" s="28" t="s">
        <v>14</v>
      </c>
    </row>
    <row r="90" spans="1:7" x14ac:dyDescent="0.25">
      <c r="A90" s="9"/>
      <c r="B90" s="14"/>
      <c r="C90" s="10"/>
      <c r="D90" s="18">
        <v>21652.21</v>
      </c>
      <c r="E90" s="10">
        <v>3132</v>
      </c>
      <c r="F90" s="9" t="s">
        <v>111</v>
      </c>
      <c r="G90" s="28" t="s">
        <v>14</v>
      </c>
    </row>
    <row r="91" spans="1:7" x14ac:dyDescent="0.25">
      <c r="A91" s="9"/>
      <c r="B91" s="14"/>
      <c r="C91" s="10"/>
      <c r="D91" s="18">
        <v>1008</v>
      </c>
      <c r="E91" s="10">
        <v>3133</v>
      </c>
      <c r="F91" s="9" t="s">
        <v>112</v>
      </c>
      <c r="G91" s="28" t="s">
        <v>14</v>
      </c>
    </row>
    <row r="92" spans="1:7" x14ac:dyDescent="0.25">
      <c r="A92" s="9"/>
      <c r="B92" s="14"/>
      <c r="C92" s="10"/>
      <c r="D92" s="18">
        <v>10.6</v>
      </c>
      <c r="E92" s="10">
        <v>3146</v>
      </c>
      <c r="F92" s="9" t="s">
        <v>113</v>
      </c>
      <c r="G92" s="28" t="s">
        <v>14</v>
      </c>
    </row>
    <row r="93" spans="1:7" x14ac:dyDescent="0.25">
      <c r="A93" s="9"/>
      <c r="B93" s="14"/>
      <c r="C93" s="10"/>
      <c r="D93" s="18">
        <v>14860.33</v>
      </c>
      <c r="E93" s="10">
        <v>3146</v>
      </c>
      <c r="F93" s="9" t="s">
        <v>113</v>
      </c>
      <c r="G93" s="28" t="s">
        <v>14</v>
      </c>
    </row>
    <row r="94" spans="1:7" x14ac:dyDescent="0.25">
      <c r="A94" s="9"/>
      <c r="B94" s="14"/>
      <c r="C94" s="10"/>
      <c r="D94" s="18">
        <v>3.74</v>
      </c>
      <c r="E94" s="10">
        <v>3150</v>
      </c>
      <c r="F94" s="9" t="s">
        <v>114</v>
      </c>
      <c r="G94" s="28" t="s">
        <v>14</v>
      </c>
    </row>
    <row r="95" spans="1:7" x14ac:dyDescent="0.25">
      <c r="A95" s="9"/>
      <c r="B95" s="14"/>
      <c r="C95" s="10"/>
      <c r="D95" s="18">
        <v>19506.330000000002</v>
      </c>
      <c r="E95" s="10">
        <v>3150</v>
      </c>
      <c r="F95" s="9" t="s">
        <v>114</v>
      </c>
      <c r="G95" s="28" t="s">
        <v>14</v>
      </c>
    </row>
    <row r="96" spans="1:7" x14ac:dyDescent="0.25">
      <c r="A96" s="9"/>
      <c r="B96" s="14"/>
      <c r="C96" s="10"/>
      <c r="D96" s="18">
        <v>1.25</v>
      </c>
      <c r="E96" s="10">
        <v>3152</v>
      </c>
      <c r="F96" s="9" t="s">
        <v>115</v>
      </c>
      <c r="G96" s="28" t="s">
        <v>14</v>
      </c>
    </row>
    <row r="97" spans="1:7" x14ac:dyDescent="0.25">
      <c r="A97" s="9"/>
      <c r="B97" s="14"/>
      <c r="C97" s="10"/>
      <c r="D97" s="18">
        <v>6550.57</v>
      </c>
      <c r="E97" s="10">
        <v>3152</v>
      </c>
      <c r="F97" s="9" t="s">
        <v>115</v>
      </c>
      <c r="G97" s="28" t="s">
        <v>14</v>
      </c>
    </row>
    <row r="98" spans="1:7" x14ac:dyDescent="0.25">
      <c r="A98" s="9"/>
      <c r="B98" s="14"/>
      <c r="C98" s="10"/>
      <c r="D98" s="18">
        <v>3.74</v>
      </c>
      <c r="E98" s="10">
        <v>3164</v>
      </c>
      <c r="F98" s="9" t="s">
        <v>116</v>
      </c>
      <c r="G98" s="28" t="s">
        <v>14</v>
      </c>
    </row>
    <row r="99" spans="1:7" x14ac:dyDescent="0.25">
      <c r="A99" s="9"/>
      <c r="B99" s="14"/>
      <c r="C99" s="10"/>
      <c r="D99" s="18">
        <v>20923.439999999999</v>
      </c>
      <c r="E99" s="10">
        <v>3164</v>
      </c>
      <c r="F99" s="9" t="s">
        <v>116</v>
      </c>
      <c r="G99" s="28" t="s">
        <v>14</v>
      </c>
    </row>
    <row r="100" spans="1:7" x14ac:dyDescent="0.25">
      <c r="A100" s="9"/>
      <c r="B100" s="14"/>
      <c r="C100" s="10"/>
      <c r="D100" s="18">
        <v>56.29</v>
      </c>
      <c r="E100" s="10">
        <v>3171</v>
      </c>
      <c r="F100" s="9" t="s">
        <v>117</v>
      </c>
      <c r="G100" s="28" t="s">
        <v>14</v>
      </c>
    </row>
    <row r="101" spans="1:7" x14ac:dyDescent="0.25">
      <c r="A101" s="9"/>
      <c r="B101" s="14"/>
      <c r="C101" s="10"/>
      <c r="D101" s="18">
        <v>168.88</v>
      </c>
      <c r="E101" s="10">
        <v>3171</v>
      </c>
      <c r="F101" s="9" t="s">
        <v>117</v>
      </c>
      <c r="G101" s="28" t="s">
        <v>14</v>
      </c>
    </row>
    <row r="102" spans="1:7" x14ac:dyDescent="0.25">
      <c r="A102" s="9"/>
      <c r="B102" s="14"/>
      <c r="C102" s="10"/>
      <c r="D102" s="18">
        <v>185.76</v>
      </c>
      <c r="E102" s="10">
        <v>3171</v>
      </c>
      <c r="F102" s="9" t="s">
        <v>117</v>
      </c>
      <c r="G102" s="28" t="s">
        <v>14</v>
      </c>
    </row>
    <row r="103" spans="1:7" x14ac:dyDescent="0.25">
      <c r="A103" s="9"/>
      <c r="B103" s="14"/>
      <c r="C103" s="10"/>
      <c r="D103" s="18">
        <v>190.31</v>
      </c>
      <c r="E103" s="10">
        <v>3171</v>
      </c>
      <c r="F103" s="9" t="s">
        <v>117</v>
      </c>
      <c r="G103" s="28" t="s">
        <v>14</v>
      </c>
    </row>
    <row r="104" spans="1:7" x14ac:dyDescent="0.25">
      <c r="A104" s="9"/>
      <c r="B104" s="14"/>
      <c r="C104" s="10"/>
      <c r="D104" s="18">
        <v>3454.36</v>
      </c>
      <c r="E104" s="10">
        <v>3171</v>
      </c>
      <c r="F104" s="9" t="s">
        <v>117</v>
      </c>
      <c r="G104" s="28" t="s">
        <v>14</v>
      </c>
    </row>
    <row r="105" spans="1:7" x14ac:dyDescent="0.25">
      <c r="A105" s="9"/>
      <c r="B105" s="14"/>
      <c r="C105" s="10"/>
      <c r="D105" s="18">
        <v>2</v>
      </c>
      <c r="E105" s="10">
        <v>3221</v>
      </c>
      <c r="F105" s="9" t="s">
        <v>36</v>
      </c>
      <c r="G105" s="28" t="s">
        <v>14</v>
      </c>
    </row>
    <row r="106" spans="1:7" ht="21" customHeight="1" thickBot="1" x14ac:dyDescent="0.3">
      <c r="A106" s="21" t="s">
        <v>15</v>
      </c>
      <c r="B106" s="22"/>
      <c r="C106" s="23"/>
      <c r="D106" s="24">
        <f>SUM(D81:D105)</f>
        <v>314255.94</v>
      </c>
      <c r="E106" s="23"/>
      <c r="F106" s="25"/>
      <c r="G106" s="26"/>
    </row>
    <row r="107" spans="1:7" ht="15.75" thickBot="1" x14ac:dyDescent="0.3">
      <c r="A107" s="29" t="s">
        <v>118</v>
      </c>
      <c r="B107" s="30"/>
      <c r="C107" s="31"/>
      <c r="D107" s="32">
        <f>SUM(D8,D10,D12,D15,D18,D20,D23,D25,D27,D29,D31,D33,D35,D38,D40,D42,D44,D46,D48,D50,D52,D54,D56,D58,D60,D62,D64,D66,D68,D70,D72,D74,D76,D78,D80,D106)</f>
        <v>329994.40999999997</v>
      </c>
      <c r="E107" s="31"/>
      <c r="F107" s="33"/>
      <c r="G107" s="34"/>
    </row>
    <row r="108" spans="1:7" x14ac:dyDescent="0.25">
      <c r="A108" s="9"/>
      <c r="B108" s="14"/>
      <c r="C108" s="10"/>
      <c r="D108" s="18"/>
      <c r="E108" s="10"/>
      <c r="F108" s="9"/>
    </row>
    <row r="109" spans="1:7" x14ac:dyDescent="0.25">
      <c r="A109" s="9"/>
      <c r="B109" s="14"/>
      <c r="C109" s="10"/>
      <c r="D109" s="18"/>
      <c r="E109" s="10"/>
      <c r="F109" s="9"/>
    </row>
    <row r="110" spans="1:7" x14ac:dyDescent="0.25">
      <c r="A110" s="9"/>
      <c r="B110" s="14"/>
      <c r="C110" s="10"/>
      <c r="D110" s="18"/>
      <c r="E110" s="10"/>
      <c r="F110" s="9"/>
    </row>
    <row r="111" spans="1:7" x14ac:dyDescent="0.25">
      <c r="A111" s="9"/>
      <c r="B111" s="14"/>
      <c r="C111" s="10"/>
      <c r="D111" s="18"/>
      <c r="E111" s="10"/>
      <c r="F111" s="9"/>
    </row>
    <row r="112" spans="1:7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Vladimir</cp:lastModifiedBy>
  <dcterms:created xsi:type="dcterms:W3CDTF">2024-03-05T11:42:46Z</dcterms:created>
  <dcterms:modified xsi:type="dcterms:W3CDTF">2024-10-30T14:27:33Z</dcterms:modified>
</cp:coreProperties>
</file>