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xr:revisionPtr revIDLastSave="0" documentId="13_ncr:1_{29FA6996-8A2D-45CA-B800-6083A574F24A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0" i="1"/>
  <c r="D18" i="1"/>
  <c r="D15" i="1"/>
  <c r="D12" i="1"/>
  <c r="D10" i="1"/>
  <c r="D8" i="1"/>
</calcChain>
</file>

<file path=xl/sharedStrings.xml><?xml version="1.0" encoding="utf-8"?>
<sst xmlns="http://schemas.openxmlformats.org/spreadsheetml/2006/main" count="280" uniqueCount="119">
  <si>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</si>
  <si>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</si>
  <si>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</si>
  <si>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</si>
  <si>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</si>
  <si>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</si>
  <si>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</si>
  <si>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</si>
  <si>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XVI. GIMNAZIJA_x000D_
Križanićeva 4 a_x000D_
Zagreb_x000D_
Tel: sladana.miletic@skole.hr   Fax: /_x000D_
OIB: 66308266046_x000D_
Mail: sladana.miletic@skole.hr_x000D_
IBAN: HR5223400091100036232</t>
  </si>
  <si>
    <t>Isplata Sredstava Za Razdoblje: 01.09.2024 Do 30.09.2024</t>
  </si>
  <si>
    <t>R-GLOBAL d.o.o.</t>
  </si>
  <si>
    <t>93152082975</t>
  </si>
  <si>
    <t>ZAGREB</t>
  </si>
  <si>
    <t>ZAKUPNINE I NAJAMNINE</t>
  </si>
  <si>
    <t>XVI. GIMNAZIJA</t>
  </si>
  <si>
    <t>Ukupno:</t>
  </si>
  <si>
    <t>INTERNET MALL d.o.o.</t>
  </si>
  <si>
    <t>91380369083</t>
  </si>
  <si>
    <t>OSTALE USLUGE</t>
  </si>
  <si>
    <t>HRVATSKA POŠTA d.d.</t>
  </si>
  <si>
    <t>87311810356</t>
  </si>
  <si>
    <t>Velika Gorica</t>
  </si>
  <si>
    <t>USLUGE TELEFONA, POŠTE</t>
  </si>
  <si>
    <t>FINA</t>
  </si>
  <si>
    <t>85821130368</t>
  </si>
  <si>
    <t>BANKARSKE USLUGE I USLUGE PLATNOG PROMETA</t>
  </si>
  <si>
    <t>OSTALI NESPOMENUTI FINANCIJSKI RASHODI</t>
  </si>
  <si>
    <t>ZET d.o.o.</t>
  </si>
  <si>
    <t>82031999604</t>
  </si>
  <si>
    <t>OSTALI RASHODI ZA ZAPOSLENE</t>
  </si>
  <si>
    <t>NAKNADE ZA PRIJEVOZ RADNIKA</t>
  </si>
  <si>
    <t>HRVATSKI TELEKOM d.d.</t>
  </si>
  <si>
    <t>81793146560</t>
  </si>
  <si>
    <t>Zagreb</t>
  </si>
  <si>
    <t>IBS TECH d.o.o.</t>
  </si>
  <si>
    <t>75037095052</t>
  </si>
  <si>
    <t>UREDSKI MATERIJAL I OSTALI MATERIJALNI RASHODI</t>
  </si>
  <si>
    <t>BUMBAR ANTE</t>
  </si>
  <si>
    <t>72124229908</t>
  </si>
  <si>
    <t xml:space="preserve">POTRAŽIVANJA OD ZAPOSLENIH                                                                                                                            </t>
  </si>
  <si>
    <t>OPTIMUS LAB d.o.o.</t>
  </si>
  <si>
    <t>71981294715</t>
  </si>
  <si>
    <t>Čakovec</t>
  </si>
  <si>
    <t>RAČUNALNE USLUGE</t>
  </si>
  <si>
    <t>TELEMACH HRVATSKA d.o.o.</t>
  </si>
  <si>
    <t>70133616033</t>
  </si>
  <si>
    <t xml:space="preserve">ZAGREB </t>
  </si>
  <si>
    <t>SABIONI ANAMARIJA</t>
  </si>
  <si>
    <t>60456119857</t>
  </si>
  <si>
    <t>MASLIĆ ALANOVIĆ VEDRANA</t>
  </si>
  <si>
    <t>60041154484</t>
  </si>
  <si>
    <t>HRVATSKO DRUŠTVO UČITELJA I PROFESORA NJEMAČKOG JEZIKA</t>
  </si>
  <si>
    <t>56750112863</t>
  </si>
  <si>
    <t>10000 ZAGREB</t>
  </si>
  <si>
    <t>STRUČNO USAVRŠAVANJE ZAPOSLENIKA</t>
  </si>
  <si>
    <t>MAKRO MIKRO GRUPA  d.o.o.</t>
  </si>
  <si>
    <t>50467974870</t>
  </si>
  <si>
    <t>HOTEL JADRAN ŠIBENIK d.d.</t>
  </si>
  <si>
    <t>47183175939</t>
  </si>
  <si>
    <t>ŠIBENIK</t>
  </si>
  <si>
    <t>KAUZLARIĆ NATAŠA</t>
  </si>
  <si>
    <t>45243394032</t>
  </si>
  <si>
    <t>JUKIĆ VUKOJA JASNA</t>
  </si>
  <si>
    <t>43717418763</t>
  </si>
  <si>
    <t>ČISTA VODA d.o.o.</t>
  </si>
  <si>
    <t>42375187043</t>
  </si>
  <si>
    <t>ŠKOLSKA KNJIGA d.d.</t>
  </si>
  <si>
    <t>38967655335</t>
  </si>
  <si>
    <t>FOKUS INFOPROJEKT d.o.o.</t>
  </si>
  <si>
    <t>37439642333</t>
  </si>
  <si>
    <t>SISAK</t>
  </si>
  <si>
    <t>ANPARO d.o.o.</t>
  </si>
  <si>
    <t>36885326631</t>
  </si>
  <si>
    <t>10000 Zagreb</t>
  </si>
  <si>
    <t>ABC vl. Silvia Venchiarutti</t>
  </si>
  <si>
    <t>33516932568</t>
  </si>
  <si>
    <t>A1 HRVATSKA d.o.o.</t>
  </si>
  <si>
    <t>29524210204</t>
  </si>
  <si>
    <t>PBZ CARD d.o.o.</t>
  </si>
  <si>
    <t>282495895537</t>
  </si>
  <si>
    <t>OBVEZE ZA ZATEZNE KAMATE</t>
  </si>
  <si>
    <t>BAGARIĆ PETAR</t>
  </si>
  <si>
    <t>26635491434</t>
  </si>
  <si>
    <t>CROATIA AIRLINES</t>
  </si>
  <si>
    <t>24640993045</t>
  </si>
  <si>
    <t>NET-MAG d.o.o.</t>
  </si>
  <si>
    <t>21173008888</t>
  </si>
  <si>
    <t>BITS AND BYTES d.o.o.</t>
  </si>
  <si>
    <t>17235438781</t>
  </si>
  <si>
    <t>STRMEC-SVETA NEDELJA</t>
  </si>
  <si>
    <t>WEAR IT DESIGN j.d.o.o.</t>
  </si>
  <si>
    <t>15891953277</t>
  </si>
  <si>
    <t>KLASIČNA GIMNAZIJA</t>
  </si>
  <si>
    <t>14848609512</t>
  </si>
  <si>
    <t>KOMUNALNE USLUGE</t>
  </si>
  <si>
    <t>AKD-ZAŠTITA d.o.o.</t>
  </si>
  <si>
    <t>09253797076</t>
  </si>
  <si>
    <t>NET-MAG vl. Hrvoje Križ</t>
  </si>
  <si>
    <t>09012552972</t>
  </si>
  <si>
    <t>HOTEL IMPERIAL</t>
  </si>
  <si>
    <t>06819473304</t>
  </si>
  <si>
    <t>VODICE</t>
  </si>
  <si>
    <t>PRIVREDNA BANKA ZAGREB d.d.</t>
  </si>
  <si>
    <t>02535697732</t>
  </si>
  <si>
    <t>DOM ZDRAVLJA ZAGREB-CENTAR</t>
  </si>
  <si>
    <t>00053084642</t>
  </si>
  <si>
    <t>Neto plaće zaposlenika</t>
  </si>
  <si>
    <t>PLAĆE ZA REDOVAN RAD</t>
  </si>
  <si>
    <t>PLAĆE ZA PREKOVREMENI RAD</t>
  </si>
  <si>
    <t>Prijevoz zaposlenika</t>
  </si>
  <si>
    <t>OBVEZE ZA BOLOVANJA IZNAD 42 DANA</t>
  </si>
  <si>
    <t>DOPRINOSI ZA ZDRAVSTVENO OSIGURANJE</t>
  </si>
  <si>
    <t>DOPRINOSI ZA ZAPOŠLJAVANJE</t>
  </si>
  <si>
    <t>Porez iz plaće</t>
  </si>
  <si>
    <t>Doprinos za MIO I</t>
  </si>
  <si>
    <t>Doprinos za MIO II</t>
  </si>
  <si>
    <t>Doprinos za ZO</t>
  </si>
  <si>
    <t>OSTALE OBVEZE ZA ZAPOSLENE (NAGRADE, DAROVI, OTPREMNINE,POMOĆI)-bruto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</si>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</sst>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9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396.12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396.12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248.06</v>
      </c>
      <c r="E9" s="10">
        <v>3239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248.06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73.31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73.31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3.32</v>
      </c>
      <c r="E13" s="10">
        <v>3431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49.78</v>
      </c>
      <c r="E14" s="10">
        <v>3434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53.1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852.06</v>
      </c>
      <c r="E16" s="10">
        <v>3121</v>
      </c>
      <c r="F16" s="9" t="s">
        <v>29</v>
      </c>
      <c r="G16" s="27" t="s">
        <v>14</v>
      </c>
    </row>
    <row r="17" spans="1:7" x14ac:dyDescent="0.25">
      <c r="A17" s="9"/>
      <c r="B17" s="14"/>
      <c r="C17" s="10"/>
      <c r="D17" s="18">
        <v>813.57</v>
      </c>
      <c r="E17" s="10">
        <v>3212</v>
      </c>
      <c r="F17" s="9" t="s">
        <v>30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1665.63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23.22</v>
      </c>
      <c r="E19" s="10">
        <v>3231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23.22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33</v>
      </c>
      <c r="D21" s="18">
        <v>28.62</v>
      </c>
      <c r="E21" s="10">
        <v>3221</v>
      </c>
      <c r="F21" s="9" t="s">
        <v>36</v>
      </c>
      <c r="G21" s="27" t="s">
        <v>14</v>
      </c>
    </row>
    <row r="22" spans="1:7" x14ac:dyDescent="0.25">
      <c r="A22" s="9"/>
      <c r="B22" s="14"/>
      <c r="C22" s="10"/>
      <c r="D22" s="18">
        <v>139.41</v>
      </c>
      <c r="E22" s="10">
        <v>3221</v>
      </c>
      <c r="F22" s="9" t="s">
        <v>36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168.03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100</v>
      </c>
      <c r="E24" s="10">
        <v>1231</v>
      </c>
      <c r="F24" s="9" t="s">
        <v>39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100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472.5</v>
      </c>
      <c r="E26" s="10">
        <v>3238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472.5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9.94</v>
      </c>
      <c r="E28" s="10">
        <v>3231</v>
      </c>
      <c r="F28" s="9" t="s">
        <v>22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9.94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320</v>
      </c>
      <c r="E30" s="10">
        <v>1231</v>
      </c>
      <c r="F30" s="9" t="s">
        <v>39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320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630</v>
      </c>
      <c r="E32" s="10">
        <v>1231</v>
      </c>
      <c r="F32" s="9" t="s">
        <v>39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630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50</v>
      </c>
      <c r="E34" s="10">
        <v>3213</v>
      </c>
      <c r="F34" s="9" t="s">
        <v>54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50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12</v>
      </c>
      <c r="D36" s="18">
        <v>192.15</v>
      </c>
      <c r="E36" s="10">
        <v>3221</v>
      </c>
      <c r="F36" s="9" t="s">
        <v>36</v>
      </c>
      <c r="G36" s="27" t="s">
        <v>14</v>
      </c>
    </row>
    <row r="37" spans="1:7" x14ac:dyDescent="0.25">
      <c r="A37" s="9"/>
      <c r="B37" s="14"/>
      <c r="C37" s="10"/>
      <c r="D37" s="18">
        <v>241.25</v>
      </c>
      <c r="E37" s="10">
        <v>3221</v>
      </c>
      <c r="F37" s="9" t="s">
        <v>36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433.4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173.4</v>
      </c>
      <c r="E39" s="10">
        <v>3239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173.4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46</v>
      </c>
      <c r="D41" s="18">
        <v>320</v>
      </c>
      <c r="E41" s="10">
        <v>1231</v>
      </c>
      <c r="F41" s="9" t="s">
        <v>39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320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630</v>
      </c>
      <c r="E43" s="10">
        <v>1231</v>
      </c>
      <c r="F43" s="9" t="s">
        <v>39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630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33</v>
      </c>
      <c r="D45" s="18">
        <v>63.84</v>
      </c>
      <c r="E45" s="10">
        <v>3235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63.84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33</v>
      </c>
      <c r="D47" s="18">
        <v>46.22</v>
      </c>
      <c r="E47" s="10">
        <v>3221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46.22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70</v>
      </c>
      <c r="D49" s="18">
        <v>100</v>
      </c>
      <c r="E49" s="10">
        <v>3238</v>
      </c>
      <c r="F49" s="9" t="s">
        <v>43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100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73</v>
      </c>
      <c r="D51" s="18">
        <v>312.5</v>
      </c>
      <c r="E51" s="10">
        <v>3239</v>
      </c>
      <c r="F51" s="9" t="s">
        <v>18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312.5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33</v>
      </c>
      <c r="D53" s="18">
        <v>331.25</v>
      </c>
      <c r="E53" s="10">
        <v>3239</v>
      </c>
      <c r="F53" s="9" t="s">
        <v>18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331.25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12</v>
      </c>
      <c r="D55" s="18">
        <v>33.119999999999997</v>
      </c>
      <c r="E55" s="10">
        <v>3231</v>
      </c>
      <c r="F55" s="9" t="s">
        <v>22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33.119999999999997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12</v>
      </c>
      <c r="D57" s="18">
        <v>0.26</v>
      </c>
      <c r="E57" s="10">
        <v>3433</v>
      </c>
      <c r="F57" s="9" t="s">
        <v>80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0.26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12</v>
      </c>
      <c r="D59" s="18">
        <v>320</v>
      </c>
      <c r="E59" s="10">
        <v>1231</v>
      </c>
      <c r="F59" s="9" t="s">
        <v>39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320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33</v>
      </c>
      <c r="D61" s="18">
        <v>3886.72</v>
      </c>
      <c r="E61" s="10">
        <v>3239</v>
      </c>
      <c r="F61" s="9" t="s">
        <v>18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3886.72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12</v>
      </c>
      <c r="D63" s="18">
        <v>2768</v>
      </c>
      <c r="E63" s="10">
        <v>3221</v>
      </c>
      <c r="F63" s="9" t="s">
        <v>36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2768</v>
      </c>
      <c r="E64" s="23"/>
      <c r="F64" s="25"/>
      <c r="G64" s="26"/>
    </row>
    <row r="65" spans="1:7" x14ac:dyDescent="0.25">
      <c r="A65" s="9" t="s">
        <v>87</v>
      </c>
      <c r="B65" s="14" t="s">
        <v>88</v>
      </c>
      <c r="C65" s="10" t="s">
        <v>89</v>
      </c>
      <c r="D65" s="18">
        <v>26.13</v>
      </c>
      <c r="E65" s="10">
        <v>3221</v>
      </c>
      <c r="F65" s="9" t="s">
        <v>36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26.13</v>
      </c>
      <c r="E66" s="23"/>
      <c r="F66" s="25"/>
      <c r="G66" s="26"/>
    </row>
    <row r="67" spans="1:7" x14ac:dyDescent="0.25">
      <c r="A67" s="9" t="s">
        <v>90</v>
      </c>
      <c r="B67" s="14" t="s">
        <v>91</v>
      </c>
      <c r="C67" s="10" t="s">
        <v>12</v>
      </c>
      <c r="D67" s="18">
        <v>400</v>
      </c>
      <c r="E67" s="10">
        <v>3239</v>
      </c>
      <c r="F67" s="9" t="s">
        <v>18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400</v>
      </c>
      <c r="E68" s="23"/>
      <c r="F68" s="25"/>
      <c r="G68" s="26"/>
    </row>
    <row r="69" spans="1:7" x14ac:dyDescent="0.25">
      <c r="A69" s="9" t="s">
        <v>92</v>
      </c>
      <c r="B69" s="14" t="s">
        <v>93</v>
      </c>
      <c r="C69" s="10" t="s">
        <v>33</v>
      </c>
      <c r="D69" s="18">
        <v>1145.29</v>
      </c>
      <c r="E69" s="10">
        <v>3234</v>
      </c>
      <c r="F69" s="9" t="s">
        <v>94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1145.29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33</v>
      </c>
      <c r="D71" s="18">
        <v>99.2</v>
      </c>
      <c r="E71" s="10">
        <v>3234</v>
      </c>
      <c r="F71" s="9" t="s">
        <v>94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99.2</v>
      </c>
      <c r="E72" s="23"/>
      <c r="F72" s="25"/>
      <c r="G72" s="26"/>
    </row>
    <row r="73" spans="1:7" x14ac:dyDescent="0.25">
      <c r="A73" s="9" t="s">
        <v>97</v>
      </c>
      <c r="B73" s="14" t="s">
        <v>98</v>
      </c>
      <c r="C73" s="10" t="s">
        <v>33</v>
      </c>
      <c r="D73" s="18">
        <v>140</v>
      </c>
      <c r="E73" s="10">
        <v>3238</v>
      </c>
      <c r="F73" s="9" t="s">
        <v>43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140</v>
      </c>
      <c r="E74" s="23"/>
      <c r="F74" s="25"/>
      <c r="G74" s="26"/>
    </row>
    <row r="75" spans="1:7" x14ac:dyDescent="0.25">
      <c r="A75" s="9" t="s">
        <v>99</v>
      </c>
      <c r="B75" s="14" t="s">
        <v>100</v>
      </c>
      <c r="C75" s="10" t="s">
        <v>101</v>
      </c>
      <c r="D75" s="18">
        <v>153.6</v>
      </c>
      <c r="E75" s="10">
        <v>3239</v>
      </c>
      <c r="F75" s="9" t="s">
        <v>18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153.6</v>
      </c>
      <c r="E76" s="23"/>
      <c r="F76" s="25"/>
      <c r="G76" s="26"/>
    </row>
    <row r="77" spans="1:7" x14ac:dyDescent="0.25">
      <c r="A77" s="9" t="s">
        <v>102</v>
      </c>
      <c r="B77" s="14" t="s">
        <v>103</v>
      </c>
      <c r="C77" s="10" t="s">
        <v>12</v>
      </c>
      <c r="D77" s="18">
        <v>112.27</v>
      </c>
      <c r="E77" s="10">
        <v>3431</v>
      </c>
      <c r="F77" s="9" t="s">
        <v>25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112.27</v>
      </c>
      <c r="E78" s="23"/>
      <c r="F78" s="25"/>
      <c r="G78" s="26"/>
    </row>
    <row r="79" spans="1:7" x14ac:dyDescent="0.25">
      <c r="A79" s="9" t="s">
        <v>104</v>
      </c>
      <c r="B79" s="14" t="s">
        <v>105</v>
      </c>
      <c r="C79" s="10" t="s">
        <v>33</v>
      </c>
      <c r="D79" s="18">
        <v>33.36</v>
      </c>
      <c r="E79" s="10">
        <v>3431</v>
      </c>
      <c r="F79" s="9" t="s">
        <v>25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33.36</v>
      </c>
      <c r="E80" s="23"/>
      <c r="F80" s="25"/>
      <c r="G80" s="26"/>
    </row>
    <row r="81" spans="1:7" x14ac:dyDescent="0.25">
      <c r="A81" s="9"/>
      <c r="B81" s="14"/>
      <c r="C81" s="10"/>
      <c r="D81" s="18">
        <v>34.33</v>
      </c>
      <c r="E81" s="10">
        <v>3110</v>
      </c>
      <c r="F81" s="9" t="s">
        <v>106</v>
      </c>
      <c r="G81" s="27" t="s">
        <v>14</v>
      </c>
    </row>
    <row r="82" spans="1:7" x14ac:dyDescent="0.25">
      <c r="A82" s="9"/>
      <c r="B82" s="14"/>
      <c r="C82" s="10"/>
      <c r="D82" s="18">
        <v>88353.51</v>
      </c>
      <c r="E82" s="10">
        <v>3110</v>
      </c>
      <c r="F82" s="9" t="s">
        <v>106</v>
      </c>
      <c r="G82" s="28" t="s">
        <v>14</v>
      </c>
    </row>
    <row r="83" spans="1:7" x14ac:dyDescent="0.25">
      <c r="A83" s="9"/>
      <c r="B83" s="14"/>
      <c r="C83" s="10"/>
      <c r="D83" s="18">
        <v>128839.82</v>
      </c>
      <c r="E83" s="10">
        <v>3111</v>
      </c>
      <c r="F83" s="9" t="s">
        <v>107</v>
      </c>
      <c r="G83" s="28" t="s">
        <v>14</v>
      </c>
    </row>
    <row r="84" spans="1:7" x14ac:dyDescent="0.25">
      <c r="A84" s="9"/>
      <c r="B84" s="14"/>
      <c r="C84" s="10"/>
      <c r="D84" s="18">
        <v>2385.7800000000002</v>
      </c>
      <c r="E84" s="10">
        <v>3113</v>
      </c>
      <c r="F84" s="9" t="s">
        <v>108</v>
      </c>
      <c r="G84" s="28" t="s">
        <v>14</v>
      </c>
    </row>
    <row r="85" spans="1:7" x14ac:dyDescent="0.25">
      <c r="A85" s="9"/>
      <c r="B85" s="14"/>
      <c r="C85" s="10"/>
      <c r="D85" s="18">
        <v>1444.05</v>
      </c>
      <c r="E85" s="10">
        <v>3120</v>
      </c>
      <c r="F85" s="9" t="s">
        <v>109</v>
      </c>
      <c r="G85" s="28" t="s">
        <v>14</v>
      </c>
    </row>
    <row r="86" spans="1:7" x14ac:dyDescent="0.25">
      <c r="A86" s="9"/>
      <c r="B86" s="14"/>
      <c r="C86" s="10"/>
      <c r="D86" s="18">
        <v>185.76</v>
      </c>
      <c r="E86" s="10">
        <v>3121</v>
      </c>
      <c r="F86" s="9" t="s">
        <v>29</v>
      </c>
      <c r="G86" s="28" t="s">
        <v>14</v>
      </c>
    </row>
    <row r="87" spans="1:7" x14ac:dyDescent="0.25">
      <c r="A87" s="9"/>
      <c r="B87" s="14"/>
      <c r="C87" s="10"/>
      <c r="D87" s="18">
        <v>1125.8399999999999</v>
      </c>
      <c r="E87" s="10">
        <v>3121</v>
      </c>
      <c r="F87" s="9" t="s">
        <v>29</v>
      </c>
      <c r="G87" s="28" t="s">
        <v>14</v>
      </c>
    </row>
    <row r="88" spans="1:7" x14ac:dyDescent="0.25">
      <c r="A88" s="9"/>
      <c r="B88" s="14"/>
      <c r="C88" s="10"/>
      <c r="D88" s="18">
        <v>2744</v>
      </c>
      <c r="E88" s="10">
        <v>3121</v>
      </c>
      <c r="F88" s="9" t="s">
        <v>29</v>
      </c>
      <c r="G88" s="28" t="s">
        <v>14</v>
      </c>
    </row>
    <row r="89" spans="1:7" x14ac:dyDescent="0.25">
      <c r="A89" s="9"/>
      <c r="B89" s="14"/>
      <c r="C89" s="10"/>
      <c r="D89" s="18">
        <v>565.04</v>
      </c>
      <c r="E89" s="10">
        <v>3122</v>
      </c>
      <c r="F89" s="9" t="s">
        <v>110</v>
      </c>
      <c r="G89" s="28" t="s">
        <v>14</v>
      </c>
    </row>
    <row r="90" spans="1:7" x14ac:dyDescent="0.25">
      <c r="A90" s="9"/>
      <c r="B90" s="14"/>
      <c r="C90" s="10"/>
      <c r="D90" s="18">
        <v>21652.21</v>
      </c>
      <c r="E90" s="10">
        <v>3132</v>
      </c>
      <c r="F90" s="9" t="s">
        <v>111</v>
      </c>
      <c r="G90" s="28" t="s">
        <v>14</v>
      </c>
    </row>
    <row r="91" spans="1:7" x14ac:dyDescent="0.25">
      <c r="A91" s="9"/>
      <c r="B91" s="14"/>
      <c r="C91" s="10"/>
      <c r="D91" s="18">
        <v>1008</v>
      </c>
      <c r="E91" s="10">
        <v>3133</v>
      </c>
      <c r="F91" s="9" t="s">
        <v>112</v>
      </c>
      <c r="G91" s="28" t="s">
        <v>14</v>
      </c>
    </row>
    <row r="92" spans="1:7" x14ac:dyDescent="0.25">
      <c r="A92" s="9"/>
      <c r="B92" s="14"/>
      <c r="C92" s="10"/>
      <c r="D92" s="18">
        <v>10.6</v>
      </c>
      <c r="E92" s="10">
        <v>3146</v>
      </c>
      <c r="F92" s="9" t="s">
        <v>113</v>
      </c>
      <c r="G92" s="28" t="s">
        <v>14</v>
      </c>
    </row>
    <row r="93" spans="1:7" x14ac:dyDescent="0.25">
      <c r="A93" s="9"/>
      <c r="B93" s="14"/>
      <c r="C93" s="10"/>
      <c r="D93" s="18">
        <v>14860.33</v>
      </c>
      <c r="E93" s="10">
        <v>3146</v>
      </c>
      <c r="F93" s="9" t="s">
        <v>113</v>
      </c>
      <c r="G93" s="28" t="s">
        <v>14</v>
      </c>
    </row>
    <row r="94" spans="1:7" x14ac:dyDescent="0.25">
      <c r="A94" s="9"/>
      <c r="B94" s="14"/>
      <c r="C94" s="10"/>
      <c r="D94" s="18">
        <v>3.74</v>
      </c>
      <c r="E94" s="10">
        <v>3150</v>
      </c>
      <c r="F94" s="9" t="s">
        <v>114</v>
      </c>
      <c r="G94" s="28" t="s">
        <v>14</v>
      </c>
    </row>
    <row r="95" spans="1:7" x14ac:dyDescent="0.25">
      <c r="A95" s="9"/>
      <c r="B95" s="14"/>
      <c r="C95" s="10"/>
      <c r="D95" s="18">
        <v>19506.330000000002</v>
      </c>
      <c r="E95" s="10">
        <v>3150</v>
      </c>
      <c r="F95" s="9" t="s">
        <v>114</v>
      </c>
      <c r="G95" s="28" t="s">
        <v>14</v>
      </c>
    </row>
    <row r="96" spans="1:7" x14ac:dyDescent="0.25">
      <c r="A96" s="9"/>
      <c r="B96" s="14"/>
      <c r="C96" s="10"/>
      <c r="D96" s="18">
        <v>1.25</v>
      </c>
      <c r="E96" s="10">
        <v>3152</v>
      </c>
      <c r="F96" s="9" t="s">
        <v>115</v>
      </c>
      <c r="G96" s="28" t="s">
        <v>14</v>
      </c>
    </row>
    <row r="97" spans="1:7" x14ac:dyDescent="0.25">
      <c r="A97" s="9"/>
      <c r="B97" s="14"/>
      <c r="C97" s="10"/>
      <c r="D97" s="18">
        <v>6550.57</v>
      </c>
      <c r="E97" s="10">
        <v>3152</v>
      </c>
      <c r="F97" s="9" t="s">
        <v>115</v>
      </c>
      <c r="G97" s="28" t="s">
        <v>14</v>
      </c>
    </row>
    <row r="98" spans="1:7" x14ac:dyDescent="0.25">
      <c r="A98" s="9"/>
      <c r="B98" s="14"/>
      <c r="C98" s="10"/>
      <c r="D98" s="18">
        <v>3.74</v>
      </c>
      <c r="E98" s="10">
        <v>3164</v>
      </c>
      <c r="F98" s="9" t="s">
        <v>116</v>
      </c>
      <c r="G98" s="28" t="s">
        <v>14</v>
      </c>
    </row>
    <row r="99" spans="1:7" x14ac:dyDescent="0.25">
      <c r="A99" s="9"/>
      <c r="B99" s="14"/>
      <c r="C99" s="10"/>
      <c r="D99" s="18">
        <v>20923.439999999999</v>
      </c>
      <c r="E99" s="10">
        <v>3164</v>
      </c>
      <c r="F99" s="9" t="s">
        <v>116</v>
      </c>
      <c r="G99" s="28" t="s">
        <v>14</v>
      </c>
    </row>
    <row r="100" spans="1:7" x14ac:dyDescent="0.25">
      <c r="A100" s="9"/>
      <c r="B100" s="14"/>
      <c r="C100" s="10"/>
      <c r="D100" s="18">
        <v>56.29</v>
      </c>
      <c r="E100" s="10">
        <v>3171</v>
      </c>
      <c r="F100" s="9" t="s">
        <v>117</v>
      </c>
      <c r="G100" s="28" t="s">
        <v>14</v>
      </c>
    </row>
    <row r="101" spans="1:7" x14ac:dyDescent="0.25">
      <c r="A101" s="9"/>
      <c r="B101" s="14"/>
      <c r="C101" s="10"/>
      <c r="D101" s="18">
        <v>168.88</v>
      </c>
      <c r="E101" s="10">
        <v>3171</v>
      </c>
      <c r="F101" s="9" t="s">
        <v>117</v>
      </c>
      <c r="G101" s="28" t="s">
        <v>14</v>
      </c>
    </row>
    <row r="102" spans="1:7" x14ac:dyDescent="0.25">
      <c r="A102" s="9"/>
      <c r="B102" s="14"/>
      <c r="C102" s="10"/>
      <c r="D102" s="18">
        <v>185.76</v>
      </c>
      <c r="E102" s="10">
        <v>3171</v>
      </c>
      <c r="F102" s="9" t="s">
        <v>117</v>
      </c>
      <c r="G102" s="28" t="s">
        <v>14</v>
      </c>
    </row>
    <row r="103" spans="1:7" x14ac:dyDescent="0.25">
      <c r="A103" s="9"/>
      <c r="B103" s="14"/>
      <c r="C103" s="10"/>
      <c r="D103" s="18">
        <v>190.31</v>
      </c>
      <c r="E103" s="10">
        <v>3171</v>
      </c>
      <c r="F103" s="9" t="s">
        <v>117</v>
      </c>
      <c r="G103" s="28" t="s">
        <v>14</v>
      </c>
    </row>
    <row r="104" spans="1:7" x14ac:dyDescent="0.25">
      <c r="A104" s="9"/>
      <c r="B104" s="14"/>
      <c r="C104" s="10"/>
      <c r="D104" s="18">
        <v>3454.36</v>
      </c>
      <c r="E104" s="10">
        <v>3171</v>
      </c>
      <c r="F104" s="9" t="s">
        <v>117</v>
      </c>
      <c r="G104" s="28" t="s">
        <v>14</v>
      </c>
    </row>
    <row r="105" spans="1:7" x14ac:dyDescent="0.25">
      <c r="A105" s="9"/>
      <c r="B105" s="14"/>
      <c r="C105" s="10"/>
      <c r="D105" s="18">
        <v>2</v>
      </c>
      <c r="E105" s="10">
        <v>3221</v>
      </c>
      <c r="F105" s="9" t="s">
        <v>36</v>
      </c>
      <c r="G105" s="28" t="s">
        <v>14</v>
      </c>
    </row>
    <row r="106" spans="1:7" ht="21" customHeight="1" thickBot="1" x14ac:dyDescent="0.3">
      <c r="A106" s="21" t="s">
        <v>15</v>
      </c>
      <c r="B106" s="22"/>
      <c r="C106" s="23"/>
      <c r="D106" s="24">
        <f>SUM(D81:D105)</f>
        <v>314255.94</v>
      </c>
      <c r="E106" s="23"/>
      <c r="F106" s="25"/>
      <c r="G106" s="26"/>
    </row>
    <row r="107" spans="1:7" ht="15.75" thickBot="1" x14ac:dyDescent="0.3">
      <c r="A107" s="29" t="s">
        <v>118</v>
      </c>
      <c r="B107" s="30"/>
      <c r="C107" s="31"/>
      <c r="D107" s="32">
        <f>SUM(D8,D10,D12,D15,D18,D20,D23,D25,D27,D29,D31,D33,D35,D38,D40,D42,D44,D46,D48,D50,D52,D54,D56,D58,D60,D62,D64,D66,D68,D70,D72,D74,D76,D78,D80,D106)</f>
        <v>329994.40999999997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Vladimir</cp:lastModifiedBy>
  <dcterms:created xsi:type="dcterms:W3CDTF">2024-03-05T11:42:46Z</dcterms:created>
  <dcterms:modified xsi:type="dcterms:W3CDTF">2024-10-30T14:27:33Z</dcterms:modified>
</cp:coreProperties>
</file>